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05" yWindow="-135" windowWidth="17400" windowHeight="7440" activeTab="3"/>
  </bookViews>
  <sheets>
    <sheet name="AA" sheetId="1" r:id="rId1"/>
    <sheet name="EE" sheetId="2" r:id="rId2"/>
    <sheet name="MM" sheetId="3" r:id="rId3"/>
    <sheet name="SS" sheetId="4" r:id="rId4"/>
  </sheets>
  <definedNames>
    <definedName name="_xlnm.Print_Titles" localSheetId="0">AA!$4:$4</definedName>
  </definedNames>
  <calcPr calcId="114210" fullCalcOnLoad="1"/>
</workbook>
</file>

<file path=xl/calcChain.xml><?xml version="1.0" encoding="utf-8"?>
<calcChain xmlns="http://schemas.openxmlformats.org/spreadsheetml/2006/main">
  <c r="E35" i="4"/>
  <c r="H61" i="3"/>
  <c r="G61"/>
  <c r="F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61"/>
  <c r="G65" i="1"/>
  <c r="F65"/>
  <c r="E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65"/>
  <c r="G65" i="2"/>
  <c r="F65"/>
  <c r="E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65"/>
</calcChain>
</file>

<file path=xl/sharedStrings.xml><?xml version="1.0" encoding="utf-8"?>
<sst xmlns="http://schemas.openxmlformats.org/spreadsheetml/2006/main" count="922" uniqueCount="227">
  <si>
    <t>Ambito</t>
  </si>
  <si>
    <t>Codice</t>
  </si>
  <si>
    <t>Comune</t>
  </si>
  <si>
    <t>Deroghe</t>
  </si>
  <si>
    <t>Posti totali</t>
  </si>
  <si>
    <t>AT23 - TA 3</t>
  </si>
  <si>
    <t>TAIC807007</t>
  </si>
  <si>
    <t>Morleo</t>
  </si>
  <si>
    <t>Avetrana</t>
  </si>
  <si>
    <t>TAIC81100V</t>
  </si>
  <si>
    <t>Moro</t>
  </si>
  <si>
    <t>Carosino</t>
  </si>
  <si>
    <t>AT22 - TA 2</t>
  </si>
  <si>
    <t>TAIC860004</t>
  </si>
  <si>
    <t xml:space="preserve">Pascoli - Giovinazzi </t>
  </si>
  <si>
    <t>Castellaneta</t>
  </si>
  <si>
    <t>TAIC824001</t>
  </si>
  <si>
    <t>Surico</t>
  </si>
  <si>
    <t>TAEE040001</t>
  </si>
  <si>
    <t>Mancini</t>
  </si>
  <si>
    <t>Crispiano</t>
  </si>
  <si>
    <t>TAIC83400G</t>
  </si>
  <si>
    <t>Severi</t>
  </si>
  <si>
    <t>TAIC82600L</t>
  </si>
  <si>
    <t>Calò</t>
  </si>
  <si>
    <t>Ginosa</t>
  </si>
  <si>
    <t>TAIC82500R</t>
  </si>
  <si>
    <t>Deledda S.G. Bosco</t>
  </si>
  <si>
    <t>TAIC80500G</t>
  </si>
  <si>
    <t>Leone</t>
  </si>
  <si>
    <t>Ginosa Marina</t>
  </si>
  <si>
    <t>TAIC84200E</t>
  </si>
  <si>
    <t>De Amicis</t>
  </si>
  <si>
    <t>Grottaglie</t>
  </si>
  <si>
    <t>TAIC84100P</t>
  </si>
  <si>
    <t>Don Bosco</t>
  </si>
  <si>
    <t>TAIC85900X</t>
  </si>
  <si>
    <t>Pignatelli</t>
  </si>
  <si>
    <t>TAIC84300A</t>
  </si>
  <si>
    <t>Diaz</t>
  </si>
  <si>
    <t>Laterza</t>
  </si>
  <si>
    <t>TAIC858004</t>
  </si>
  <si>
    <t>Marconi Michl.lo</t>
  </si>
  <si>
    <t>TAIC815006</t>
  </si>
  <si>
    <t>Gemelli</t>
  </si>
  <si>
    <t>Leporano</t>
  </si>
  <si>
    <t>TAIC844006</t>
  </si>
  <si>
    <t>Manzoni</t>
  </si>
  <si>
    <t>Lizzano</t>
  </si>
  <si>
    <t>TAIC84700N</t>
  </si>
  <si>
    <t>Manduria</t>
  </si>
  <si>
    <t>TAIC84800D</t>
  </si>
  <si>
    <t>Greco</t>
  </si>
  <si>
    <t>TAIC84600T</t>
  </si>
  <si>
    <t>Prudenzano</t>
  </si>
  <si>
    <t>TAIC86300G</t>
  </si>
  <si>
    <t>Aosta</t>
  </si>
  <si>
    <t>Martina Franca</t>
  </si>
  <si>
    <t>TAIC86200Q</t>
  </si>
  <si>
    <t>Chiarelli</t>
  </si>
  <si>
    <t>TAIC865007</t>
  </si>
  <si>
    <t>Giovanni XXIII</t>
  </si>
  <si>
    <t>TAIC86100X</t>
  </si>
  <si>
    <t>Grassi</t>
  </si>
  <si>
    <t>TAIC86400B</t>
  </si>
  <si>
    <t>Marconi</t>
  </si>
  <si>
    <t>TAIC80600B</t>
  </si>
  <si>
    <t>Del Bene</t>
  </si>
  <si>
    <t>Maruggio</t>
  </si>
  <si>
    <t>TAIC849009</t>
  </si>
  <si>
    <t>De Amicis Manzoni</t>
  </si>
  <si>
    <t>Massafra</t>
  </si>
  <si>
    <t>TAIC85000D</t>
  </si>
  <si>
    <t>Pascoli</t>
  </si>
  <si>
    <t>TAIC851009</t>
  </si>
  <si>
    <t>San G.Bosco</t>
  </si>
  <si>
    <t>TAIC810003</t>
  </si>
  <si>
    <t>L.Da Vinci</t>
  </si>
  <si>
    <t>Monteiasi</t>
  </si>
  <si>
    <t>TAIC81200P</t>
  </si>
  <si>
    <t>Madonna dellaCamera</t>
  </si>
  <si>
    <t>Monteparano</t>
  </si>
  <si>
    <t>TAIC852005</t>
  </si>
  <si>
    <t xml:space="preserve">Manzoni </t>
  </si>
  <si>
    <t>Mottola</t>
  </si>
  <si>
    <t>TAIC86900E</t>
  </si>
  <si>
    <t>San Giovanni Bosco</t>
  </si>
  <si>
    <t>TAIC808003</t>
  </si>
  <si>
    <t>Palagianello</t>
  </si>
  <si>
    <t>TAIC85500L</t>
  </si>
  <si>
    <t>Palagiano</t>
  </si>
  <si>
    <t>TAIC85600C</t>
  </si>
  <si>
    <t>Rodari</t>
  </si>
  <si>
    <t>TAIC86700V</t>
  </si>
  <si>
    <t>Giannone</t>
  </si>
  <si>
    <t>Pulsano</t>
  </si>
  <si>
    <t>TAEE08300V</t>
  </si>
  <si>
    <t>Maria Pia</t>
  </si>
  <si>
    <t>San Giorgio</t>
  </si>
  <si>
    <t>TAIC80400Q</t>
  </si>
  <si>
    <t>TAIC822009</t>
  </si>
  <si>
    <t>Casalini</t>
  </si>
  <si>
    <t>San Marzano</t>
  </si>
  <si>
    <t>TAIC857008</t>
  </si>
  <si>
    <t>Bonsegna</t>
  </si>
  <si>
    <t>Sava</t>
  </si>
  <si>
    <t>TAIC853001</t>
  </si>
  <si>
    <t>AT21 - TA 1</t>
  </si>
  <si>
    <t>TAIC85400R</t>
  </si>
  <si>
    <t>Statte</t>
  </si>
  <si>
    <t>TAEE01200R</t>
  </si>
  <si>
    <t>12° Tempesta</t>
  </si>
  <si>
    <t>Taranto</t>
  </si>
  <si>
    <t>TAEE01300L</t>
  </si>
  <si>
    <t>13° Pertini</t>
  </si>
  <si>
    <t>TAEE016004</t>
  </si>
  <si>
    <t>16° Europa</t>
  </si>
  <si>
    <t>TAEE023007</t>
  </si>
  <si>
    <t>23° Carrieri</t>
  </si>
  <si>
    <t>TAIC83900P</t>
  </si>
  <si>
    <t>25 Luglio - Bettolo</t>
  </si>
  <si>
    <t>TAIC81700T</t>
  </si>
  <si>
    <t>Alfieri</t>
  </si>
  <si>
    <t>TAIC831004</t>
  </si>
  <si>
    <t>D.Alighieri</t>
  </si>
  <si>
    <t>TAIC83800V</t>
  </si>
  <si>
    <t>TAIC830008</t>
  </si>
  <si>
    <t>Frascolla</t>
  </si>
  <si>
    <t>TAIC802004</t>
  </si>
  <si>
    <t>Galilei</t>
  </si>
  <si>
    <t>TAIC81900D</t>
  </si>
  <si>
    <t>Martellotta</t>
  </si>
  <si>
    <t>TAIC84000V</t>
  </si>
  <si>
    <t>TAIC80300X</t>
  </si>
  <si>
    <t>Pirandello</t>
  </si>
  <si>
    <t>TAIC829004</t>
  </si>
  <si>
    <t xml:space="preserve">Salvemini </t>
  </si>
  <si>
    <t>TAIC866003</t>
  </si>
  <si>
    <t>TAIC83200X</t>
  </si>
  <si>
    <t>Sciascia</t>
  </si>
  <si>
    <t>TAIC86800P</t>
  </si>
  <si>
    <t>Vico - De Carolis</t>
  </si>
  <si>
    <t>TAIC845002</t>
  </si>
  <si>
    <t>Viola</t>
  </si>
  <si>
    <t xml:space="preserve">Pascoli - Gioivinazzi </t>
  </si>
  <si>
    <t>POSTI TOTALI</t>
  </si>
  <si>
    <t>TAMM00600C</t>
  </si>
  <si>
    <t>Colombo</t>
  </si>
  <si>
    <t>S.G.Bosco</t>
  </si>
  <si>
    <t>TAMM02000P</t>
  </si>
  <si>
    <t>Volta</t>
  </si>
  <si>
    <t>TAIS03900V</t>
  </si>
  <si>
    <t>Perrone</t>
  </si>
  <si>
    <t>TAIS02100N</t>
  </si>
  <si>
    <t>Quinto Orazio Flacco</t>
  </si>
  <si>
    <t xml:space="preserve">Castellaneta </t>
  </si>
  <si>
    <t>TAIS008007</t>
  </si>
  <si>
    <t>Morante IPSAR</t>
  </si>
  <si>
    <t>TAIS04300E</t>
  </si>
  <si>
    <t>Bellisario Sforza</t>
  </si>
  <si>
    <t>TAIS031008</t>
  </si>
  <si>
    <t>TAIS01200V</t>
  </si>
  <si>
    <t>Don Milani-Pertini</t>
  </si>
  <si>
    <t>TAPS070008</t>
  </si>
  <si>
    <t>Moscati</t>
  </si>
  <si>
    <t>TAIS023009</t>
  </si>
  <si>
    <t>Vico</t>
  </si>
  <si>
    <t>TAPC11000A</t>
  </si>
  <si>
    <t>De Sanctis - Galilei</t>
  </si>
  <si>
    <t>TAIS02600R</t>
  </si>
  <si>
    <t>Einaudi</t>
  </si>
  <si>
    <t>TAIS03600B</t>
  </si>
  <si>
    <t>Leonardo da Vinci</t>
  </si>
  <si>
    <t>TAIS037007</t>
  </si>
  <si>
    <t>Majorana</t>
  </si>
  <si>
    <t>TAPC040009</t>
  </si>
  <si>
    <t>Tito Livio</t>
  </si>
  <si>
    <t>TAIS02800C</t>
  </si>
  <si>
    <t>De Ruggieri</t>
  </si>
  <si>
    <t>TAIS02700L</t>
  </si>
  <si>
    <t>Mondelli</t>
  </si>
  <si>
    <t>TAIS00600G</t>
  </si>
  <si>
    <t>Lentini Einstein</t>
  </si>
  <si>
    <t>TAIS032004</t>
  </si>
  <si>
    <t>Mediterraneo</t>
  </si>
  <si>
    <t>TAIS04100V</t>
  </si>
  <si>
    <t>Del Prete - Falcone</t>
  </si>
  <si>
    <t>TAIS024005</t>
  </si>
  <si>
    <t>Archimede</t>
  </si>
  <si>
    <t>TAPC10000Q</t>
  </si>
  <si>
    <t>Archita</t>
  </si>
  <si>
    <t>TAPC070005</t>
  </si>
  <si>
    <t>Aristosseno</t>
  </si>
  <si>
    <t>TAPS03000T</t>
  </si>
  <si>
    <t>Battaglini</t>
  </si>
  <si>
    <t>TARC05000G</t>
  </si>
  <si>
    <t>Cabrini</t>
  </si>
  <si>
    <t>TAIS03300X</t>
  </si>
  <si>
    <t>Ferraris</t>
  </si>
  <si>
    <t>TAIS03400Q</t>
  </si>
  <si>
    <t>Liside</t>
  </si>
  <si>
    <t>TAIS04200P</t>
  </si>
  <si>
    <t>TAIS029008</t>
  </si>
  <si>
    <t>Pacinotti</t>
  </si>
  <si>
    <t>TATD08000P</t>
  </si>
  <si>
    <t>Pitagora</t>
  </si>
  <si>
    <t>TAIS038003</t>
  </si>
  <si>
    <t>Righi</t>
  </si>
  <si>
    <t>TAPM020008</t>
  </si>
  <si>
    <t>Vittorino da Feltre</t>
  </si>
  <si>
    <t>Denominazione  scuole</t>
  </si>
  <si>
    <t>Posti O.D. 2017/18</t>
  </si>
  <si>
    <t>Deroghe 2017/18</t>
  </si>
  <si>
    <t>Denominazione Scuola</t>
  </si>
  <si>
    <t>PUG021</t>
  </si>
  <si>
    <t>PUG022</t>
  </si>
  <si>
    <t>PUG023</t>
  </si>
  <si>
    <t>Totale alunni</t>
  </si>
  <si>
    <t xml:space="preserve">Totale alunni </t>
  </si>
  <si>
    <t>Posto O.D. 2017/18</t>
  </si>
  <si>
    <t>U.S.R. PUGLIA - UFFICIO VII AMBITO TERRITORIALE DI TARANTO</t>
  </si>
  <si>
    <t>SCUOLA DELL'INFANZIA - ISTITUZIONE POSTI DI SOSTEGNO IN DEROGA A.S. 2017/18</t>
  </si>
  <si>
    <t>SCUOLA PRIMARIA - ISTITUZIONE POSTI DI SOSTEGNO IN DEROGA A.S. 2017/18</t>
  </si>
  <si>
    <t>SCUOLA SECONDARIA DI 1° GR. - ISTITUZIONE POSTI DI SOSTEGNO IN DEROGA A.S. 2017/18</t>
  </si>
  <si>
    <t>SCUOLA SECONDARIA DI 2° GR. - ISTITUZIONE POSTI DI SOSTEGNO IN DEROGA A.S. 2017/18</t>
  </si>
  <si>
    <t>Taranto, 27 luglio 2017</t>
  </si>
  <si>
    <t>Taranto, 21 agosto 2017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</si>
</sst>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2" xfId="0" applyFont="1" applyFill="1" applyBorder="1" applyProtection="1"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top"/>
    </xf>
    <xf numFmtId="0" fontId="4" fillId="0" borderId="2" xfId="0" applyFont="1" applyFill="1" applyBorder="1"/>
    <xf numFmtId="0" fontId="11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workbookViewId="0">
      <pane xSplit="4" ySplit="4" topLeftCell="E38" activePane="bottomRight" state="frozen"/>
      <selection pane="topRight" activeCell="E1" sqref="E1"/>
      <selection pane="bottomLeft" activeCell="A2" sqref="A2"/>
      <selection pane="bottomRight" activeCell="E61" sqref="E61"/>
    </sheetView>
  </sheetViews>
  <sheetFormatPr defaultColWidth="16.5703125" defaultRowHeight="11.25"/>
  <cols>
    <col min="1" max="1" width="6.7109375" style="19" bestFit="1" customWidth="1"/>
    <col min="2" max="2" width="10.140625" style="20" bestFit="1" customWidth="1"/>
    <col min="3" max="3" width="16.28515625" style="21" bestFit="1" customWidth="1"/>
    <col min="4" max="4" width="12.140625" style="21" customWidth="1"/>
    <col min="5" max="7" width="7.140625" style="1" customWidth="1"/>
    <col min="8" max="8" width="4.5703125" style="1" bestFit="1" customWidth="1"/>
    <col min="9" max="11" width="7.140625" style="1" customWidth="1"/>
    <col min="12" max="16384" width="16.5703125" style="1"/>
  </cols>
  <sheetData>
    <row r="1" spans="1:8" ht="15">
      <c r="A1" s="53" t="s">
        <v>220</v>
      </c>
      <c r="B1" s="54"/>
      <c r="C1" s="54"/>
      <c r="D1" s="54"/>
      <c r="E1" s="54"/>
      <c r="F1" s="54"/>
      <c r="G1" s="54"/>
      <c r="H1" s="54"/>
    </row>
    <row r="2" spans="1:8" ht="15">
      <c r="A2" s="53" t="s">
        <v>221</v>
      </c>
      <c r="B2" s="54"/>
      <c r="C2" s="54"/>
      <c r="D2" s="54"/>
      <c r="E2" s="54"/>
      <c r="F2" s="54"/>
      <c r="G2" s="54"/>
      <c r="H2" s="54"/>
    </row>
    <row r="3" spans="1:8" ht="15">
      <c r="A3" s="55"/>
      <c r="B3" s="56"/>
      <c r="C3" s="56"/>
      <c r="D3" s="56"/>
      <c r="E3" s="56"/>
      <c r="F3" s="56"/>
      <c r="G3" s="56"/>
      <c r="H3" s="56"/>
    </row>
    <row r="4" spans="1:8" s="7" customFormat="1" ht="33.75">
      <c r="A4" s="2" t="s">
        <v>0</v>
      </c>
      <c r="B4" s="3" t="s">
        <v>1</v>
      </c>
      <c r="C4" s="2" t="s">
        <v>210</v>
      </c>
      <c r="D4" s="4" t="s">
        <v>2</v>
      </c>
      <c r="E4" s="5" t="s">
        <v>217</v>
      </c>
      <c r="F4" s="6" t="s">
        <v>211</v>
      </c>
      <c r="G4" s="6" t="s">
        <v>212</v>
      </c>
      <c r="H4" s="6" t="s">
        <v>4</v>
      </c>
    </row>
    <row r="5" spans="1:8">
      <c r="A5" s="8" t="s">
        <v>216</v>
      </c>
      <c r="B5" s="9" t="s">
        <v>6</v>
      </c>
      <c r="C5" s="8" t="s">
        <v>7</v>
      </c>
      <c r="D5" s="10" t="s">
        <v>8</v>
      </c>
      <c r="E5" s="11">
        <v>3</v>
      </c>
      <c r="F5" s="6">
        <v>0</v>
      </c>
      <c r="G5" s="5">
        <v>3</v>
      </c>
      <c r="H5" s="5">
        <f t="shared" ref="H5:H63" si="0">F5+G5</f>
        <v>3</v>
      </c>
    </row>
    <row r="6" spans="1:8">
      <c r="A6" s="8" t="s">
        <v>216</v>
      </c>
      <c r="B6" s="9" t="s">
        <v>9</v>
      </c>
      <c r="C6" s="8" t="s">
        <v>10</v>
      </c>
      <c r="D6" s="10" t="s">
        <v>11</v>
      </c>
      <c r="E6" s="11">
        <v>2</v>
      </c>
      <c r="F6" s="6">
        <v>1</v>
      </c>
      <c r="G6" s="5">
        <v>0.5</v>
      </c>
      <c r="H6" s="5">
        <f t="shared" si="0"/>
        <v>1.5</v>
      </c>
    </row>
    <row r="7" spans="1:8">
      <c r="A7" s="8" t="s">
        <v>215</v>
      </c>
      <c r="B7" s="9" t="s">
        <v>13</v>
      </c>
      <c r="C7" s="12" t="s">
        <v>14</v>
      </c>
      <c r="D7" s="13" t="s">
        <v>15</v>
      </c>
      <c r="E7" s="11">
        <v>0</v>
      </c>
      <c r="F7" s="6">
        <v>0</v>
      </c>
      <c r="G7" s="5">
        <v>0</v>
      </c>
      <c r="H7" s="5">
        <f t="shared" si="0"/>
        <v>0</v>
      </c>
    </row>
    <row r="8" spans="1:8">
      <c r="A8" s="8" t="s">
        <v>215</v>
      </c>
      <c r="B8" s="9" t="s">
        <v>16</v>
      </c>
      <c r="C8" s="8" t="s">
        <v>17</v>
      </c>
      <c r="D8" s="13" t="s">
        <v>15</v>
      </c>
      <c r="E8" s="11">
        <v>5</v>
      </c>
      <c r="F8" s="6">
        <v>1</v>
      </c>
      <c r="G8" s="5">
        <v>4</v>
      </c>
      <c r="H8" s="5">
        <f t="shared" si="0"/>
        <v>5</v>
      </c>
    </row>
    <row r="9" spans="1:8">
      <c r="A9" s="8" t="s">
        <v>215</v>
      </c>
      <c r="B9" s="9" t="s">
        <v>18</v>
      </c>
      <c r="C9" s="8" t="s">
        <v>19</v>
      </c>
      <c r="D9" s="10" t="s">
        <v>20</v>
      </c>
      <c r="E9" s="11">
        <v>5</v>
      </c>
      <c r="F9" s="6">
        <v>2</v>
      </c>
      <c r="G9" s="5">
        <v>2</v>
      </c>
      <c r="H9" s="5">
        <f t="shared" si="0"/>
        <v>4</v>
      </c>
    </row>
    <row r="10" spans="1:8">
      <c r="A10" s="8" t="s">
        <v>215</v>
      </c>
      <c r="B10" s="9" t="s">
        <v>21</v>
      </c>
      <c r="C10" s="8" t="s">
        <v>22</v>
      </c>
      <c r="D10" s="10" t="s">
        <v>20</v>
      </c>
      <c r="E10" s="11">
        <v>2</v>
      </c>
      <c r="F10" s="6">
        <v>0</v>
      </c>
      <c r="G10" s="5">
        <v>2</v>
      </c>
      <c r="H10" s="5">
        <f t="shared" si="0"/>
        <v>2</v>
      </c>
    </row>
    <row r="11" spans="1:8">
      <c r="A11" s="8" t="s">
        <v>215</v>
      </c>
      <c r="B11" s="9" t="s">
        <v>23</v>
      </c>
      <c r="C11" s="12" t="s">
        <v>24</v>
      </c>
      <c r="D11" s="10" t="s">
        <v>25</v>
      </c>
      <c r="E11" s="11">
        <v>7</v>
      </c>
      <c r="F11" s="6">
        <v>1</v>
      </c>
      <c r="G11" s="5">
        <v>5</v>
      </c>
      <c r="H11" s="5">
        <f t="shared" si="0"/>
        <v>6</v>
      </c>
    </row>
    <row r="12" spans="1:8">
      <c r="A12" s="8" t="s">
        <v>215</v>
      </c>
      <c r="B12" s="9" t="s">
        <v>26</v>
      </c>
      <c r="C12" s="8" t="s">
        <v>27</v>
      </c>
      <c r="D12" s="10" t="s">
        <v>25</v>
      </c>
      <c r="E12" s="11">
        <v>4</v>
      </c>
      <c r="F12" s="6">
        <v>1</v>
      </c>
      <c r="G12" s="5">
        <v>3</v>
      </c>
      <c r="H12" s="5">
        <f t="shared" si="0"/>
        <v>4</v>
      </c>
    </row>
    <row r="13" spans="1:8">
      <c r="A13" s="8" t="s">
        <v>215</v>
      </c>
      <c r="B13" s="9" t="s">
        <v>28</v>
      </c>
      <c r="C13" s="8" t="s">
        <v>29</v>
      </c>
      <c r="D13" s="10" t="s">
        <v>30</v>
      </c>
      <c r="E13" s="11">
        <v>4</v>
      </c>
      <c r="F13" s="6">
        <v>1</v>
      </c>
      <c r="G13" s="5">
        <v>3</v>
      </c>
      <c r="H13" s="5">
        <f t="shared" si="0"/>
        <v>4</v>
      </c>
    </row>
    <row r="14" spans="1:8">
      <c r="A14" s="8" t="s">
        <v>216</v>
      </c>
      <c r="B14" s="9" t="s">
        <v>31</v>
      </c>
      <c r="C14" s="12" t="s">
        <v>32</v>
      </c>
      <c r="D14" s="13" t="s">
        <v>33</v>
      </c>
      <c r="E14" s="11">
        <v>6</v>
      </c>
      <c r="F14" s="6">
        <v>1</v>
      </c>
      <c r="G14" s="5">
        <v>5</v>
      </c>
      <c r="H14" s="5">
        <f t="shared" si="0"/>
        <v>6</v>
      </c>
    </row>
    <row r="15" spans="1:8">
      <c r="A15" s="8" t="s">
        <v>216</v>
      </c>
      <c r="B15" s="9" t="s">
        <v>34</v>
      </c>
      <c r="C15" s="8" t="s">
        <v>35</v>
      </c>
      <c r="D15" s="13" t="s">
        <v>33</v>
      </c>
      <c r="E15" s="11">
        <v>5</v>
      </c>
      <c r="F15" s="6">
        <v>3</v>
      </c>
      <c r="G15" s="5">
        <v>0</v>
      </c>
      <c r="H15" s="5">
        <f t="shared" si="0"/>
        <v>3</v>
      </c>
    </row>
    <row r="16" spans="1:8">
      <c r="A16" s="8" t="s">
        <v>216</v>
      </c>
      <c r="B16" s="9" t="s">
        <v>36</v>
      </c>
      <c r="C16" s="8" t="s">
        <v>37</v>
      </c>
      <c r="D16" s="13" t="s">
        <v>33</v>
      </c>
      <c r="E16" s="11">
        <v>5</v>
      </c>
      <c r="F16" s="6">
        <v>3</v>
      </c>
      <c r="G16" s="5">
        <v>2</v>
      </c>
      <c r="H16" s="5">
        <f t="shared" si="0"/>
        <v>5</v>
      </c>
    </row>
    <row r="17" spans="1:8">
      <c r="A17" s="8" t="s">
        <v>215</v>
      </c>
      <c r="B17" s="9" t="s">
        <v>38</v>
      </c>
      <c r="C17" s="12" t="s">
        <v>39</v>
      </c>
      <c r="D17" s="13" t="s">
        <v>40</v>
      </c>
      <c r="E17" s="11">
        <v>5</v>
      </c>
      <c r="F17" s="6">
        <v>2</v>
      </c>
      <c r="G17" s="5">
        <v>3</v>
      </c>
      <c r="H17" s="5">
        <f t="shared" si="0"/>
        <v>5</v>
      </c>
    </row>
    <row r="18" spans="1:8">
      <c r="A18" s="8" t="s">
        <v>215</v>
      </c>
      <c r="B18" s="9" t="s">
        <v>41</v>
      </c>
      <c r="C18" s="8" t="s">
        <v>42</v>
      </c>
      <c r="D18" s="13" t="s">
        <v>40</v>
      </c>
      <c r="E18" s="11">
        <v>3</v>
      </c>
      <c r="F18" s="6">
        <v>2</v>
      </c>
      <c r="G18" s="5">
        <v>1</v>
      </c>
      <c r="H18" s="5">
        <f t="shared" si="0"/>
        <v>3</v>
      </c>
    </row>
    <row r="19" spans="1:8">
      <c r="A19" s="8" t="s">
        <v>216</v>
      </c>
      <c r="B19" s="9" t="s">
        <v>43</v>
      </c>
      <c r="C19" s="8" t="s">
        <v>44</v>
      </c>
      <c r="D19" s="10" t="s">
        <v>45</v>
      </c>
      <c r="E19" s="11">
        <v>4</v>
      </c>
      <c r="F19" s="6">
        <v>0</v>
      </c>
      <c r="G19" s="5">
        <v>4</v>
      </c>
      <c r="H19" s="5">
        <f t="shared" si="0"/>
        <v>4</v>
      </c>
    </row>
    <row r="20" spans="1:8">
      <c r="A20" s="8" t="s">
        <v>216</v>
      </c>
      <c r="B20" s="9" t="s">
        <v>46</v>
      </c>
      <c r="C20" s="8" t="s">
        <v>47</v>
      </c>
      <c r="D20" s="10" t="s">
        <v>48</v>
      </c>
      <c r="E20" s="11">
        <v>0</v>
      </c>
      <c r="F20" s="6">
        <v>0</v>
      </c>
      <c r="G20" s="5">
        <v>0</v>
      </c>
      <c r="H20" s="5">
        <f t="shared" si="0"/>
        <v>0</v>
      </c>
    </row>
    <row r="21" spans="1:8">
      <c r="A21" s="8" t="s">
        <v>216</v>
      </c>
      <c r="B21" s="9" t="s">
        <v>49</v>
      </c>
      <c r="C21" s="12" t="s">
        <v>35</v>
      </c>
      <c r="D21" s="10" t="s">
        <v>50</v>
      </c>
      <c r="E21" s="11">
        <v>3</v>
      </c>
      <c r="F21" s="6">
        <v>1</v>
      </c>
      <c r="G21" s="5">
        <v>2</v>
      </c>
      <c r="H21" s="5">
        <f t="shared" si="0"/>
        <v>3</v>
      </c>
    </row>
    <row r="22" spans="1:8">
      <c r="A22" s="8" t="s">
        <v>216</v>
      </c>
      <c r="B22" s="9" t="s">
        <v>51</v>
      </c>
      <c r="C22" s="12" t="s">
        <v>52</v>
      </c>
      <c r="D22" s="10" t="s">
        <v>50</v>
      </c>
      <c r="E22" s="11">
        <v>1</v>
      </c>
      <c r="F22" s="6">
        <v>0</v>
      </c>
      <c r="G22" s="5">
        <v>1</v>
      </c>
      <c r="H22" s="5">
        <f t="shared" si="0"/>
        <v>1</v>
      </c>
    </row>
    <row r="23" spans="1:8">
      <c r="A23" s="8" t="s">
        <v>216</v>
      </c>
      <c r="B23" s="9" t="s">
        <v>53</v>
      </c>
      <c r="C23" s="8" t="s">
        <v>54</v>
      </c>
      <c r="D23" s="10" t="s">
        <v>50</v>
      </c>
      <c r="E23" s="11">
        <v>3</v>
      </c>
      <c r="F23" s="6">
        <v>1</v>
      </c>
      <c r="G23" s="5">
        <v>2</v>
      </c>
      <c r="H23" s="5">
        <f t="shared" si="0"/>
        <v>3</v>
      </c>
    </row>
    <row r="24" spans="1:8">
      <c r="A24" s="8" t="s">
        <v>215</v>
      </c>
      <c r="B24" s="9" t="s">
        <v>55</v>
      </c>
      <c r="C24" s="9" t="s">
        <v>56</v>
      </c>
      <c r="D24" s="13" t="s">
        <v>57</v>
      </c>
      <c r="E24" s="11">
        <v>0</v>
      </c>
      <c r="F24" s="6">
        <v>0</v>
      </c>
      <c r="G24" s="5">
        <v>0</v>
      </c>
      <c r="H24" s="5">
        <f t="shared" si="0"/>
        <v>0</v>
      </c>
    </row>
    <row r="25" spans="1:8">
      <c r="A25" s="8" t="s">
        <v>215</v>
      </c>
      <c r="B25" s="9" t="s">
        <v>58</v>
      </c>
      <c r="C25" s="8" t="s">
        <v>59</v>
      </c>
      <c r="D25" s="13" t="s">
        <v>57</v>
      </c>
      <c r="E25" s="11">
        <v>4</v>
      </c>
      <c r="F25" s="6">
        <v>0</v>
      </c>
      <c r="G25" s="5">
        <v>3.5</v>
      </c>
      <c r="H25" s="5">
        <f t="shared" si="0"/>
        <v>3.5</v>
      </c>
    </row>
    <row r="26" spans="1:8">
      <c r="A26" s="8" t="s">
        <v>215</v>
      </c>
      <c r="B26" s="9" t="s">
        <v>60</v>
      </c>
      <c r="C26" s="8" t="s">
        <v>61</v>
      </c>
      <c r="D26" s="13" t="s">
        <v>57</v>
      </c>
      <c r="E26" s="11">
        <v>6</v>
      </c>
      <c r="F26" s="6">
        <v>3</v>
      </c>
      <c r="G26" s="5">
        <v>2.5</v>
      </c>
      <c r="H26" s="5">
        <f t="shared" si="0"/>
        <v>5.5</v>
      </c>
    </row>
    <row r="27" spans="1:8">
      <c r="A27" s="8" t="s">
        <v>215</v>
      </c>
      <c r="B27" s="9" t="s">
        <v>62</v>
      </c>
      <c r="C27" s="8" t="s">
        <v>63</v>
      </c>
      <c r="D27" s="13" t="s">
        <v>57</v>
      </c>
      <c r="E27" s="11">
        <v>2</v>
      </c>
      <c r="F27" s="6">
        <v>2</v>
      </c>
      <c r="G27" s="5">
        <v>0</v>
      </c>
      <c r="H27" s="5">
        <f t="shared" si="0"/>
        <v>2</v>
      </c>
    </row>
    <row r="28" spans="1:8">
      <c r="A28" s="8" t="s">
        <v>215</v>
      </c>
      <c r="B28" s="9" t="s">
        <v>64</v>
      </c>
      <c r="C28" s="12" t="s">
        <v>65</v>
      </c>
      <c r="D28" s="13" t="s">
        <v>57</v>
      </c>
      <c r="E28" s="11">
        <v>2</v>
      </c>
      <c r="F28" s="6">
        <v>2</v>
      </c>
      <c r="G28" s="5">
        <v>0</v>
      </c>
      <c r="H28" s="5">
        <f t="shared" si="0"/>
        <v>2</v>
      </c>
    </row>
    <row r="29" spans="1:8">
      <c r="A29" s="8" t="s">
        <v>216</v>
      </c>
      <c r="B29" s="9" t="s">
        <v>66</v>
      </c>
      <c r="C29" s="8" t="s">
        <v>67</v>
      </c>
      <c r="D29" s="10" t="s">
        <v>68</v>
      </c>
      <c r="E29" s="11">
        <v>2</v>
      </c>
      <c r="F29" s="6">
        <v>0</v>
      </c>
      <c r="G29" s="5">
        <v>2</v>
      </c>
      <c r="H29" s="5">
        <f t="shared" si="0"/>
        <v>2</v>
      </c>
    </row>
    <row r="30" spans="1:8">
      <c r="A30" s="8" t="s">
        <v>215</v>
      </c>
      <c r="B30" s="9" t="s">
        <v>69</v>
      </c>
      <c r="C30" s="8" t="s">
        <v>70</v>
      </c>
      <c r="D30" s="10" t="s">
        <v>71</v>
      </c>
      <c r="E30" s="11">
        <v>5</v>
      </c>
      <c r="F30" s="6">
        <v>3</v>
      </c>
      <c r="G30" s="5">
        <v>1</v>
      </c>
      <c r="H30" s="5">
        <f t="shared" si="0"/>
        <v>4</v>
      </c>
    </row>
    <row r="31" spans="1:8">
      <c r="A31" s="8" t="s">
        <v>215</v>
      </c>
      <c r="B31" s="9" t="s">
        <v>72</v>
      </c>
      <c r="C31" s="8" t="s">
        <v>73</v>
      </c>
      <c r="D31" s="10" t="s">
        <v>71</v>
      </c>
      <c r="E31" s="11">
        <v>3</v>
      </c>
      <c r="F31" s="6">
        <v>1</v>
      </c>
      <c r="G31" s="5">
        <v>2</v>
      </c>
      <c r="H31" s="5">
        <f t="shared" si="0"/>
        <v>3</v>
      </c>
    </row>
    <row r="32" spans="1:8">
      <c r="A32" s="8" t="s">
        <v>215</v>
      </c>
      <c r="B32" s="9" t="s">
        <v>74</v>
      </c>
      <c r="C32" s="8" t="s">
        <v>75</v>
      </c>
      <c r="D32" s="10" t="s">
        <v>71</v>
      </c>
      <c r="E32" s="11">
        <v>7</v>
      </c>
      <c r="F32" s="6">
        <v>4</v>
      </c>
      <c r="G32" s="5">
        <v>1</v>
      </c>
      <c r="H32" s="5">
        <f t="shared" si="0"/>
        <v>5</v>
      </c>
    </row>
    <row r="33" spans="1:8">
      <c r="A33" s="8" t="s">
        <v>216</v>
      </c>
      <c r="B33" s="9" t="s">
        <v>76</v>
      </c>
      <c r="C33" s="12" t="s">
        <v>77</v>
      </c>
      <c r="D33" s="13" t="s">
        <v>78</v>
      </c>
      <c r="E33" s="11">
        <v>4</v>
      </c>
      <c r="F33" s="6">
        <v>1</v>
      </c>
      <c r="G33" s="5">
        <v>2</v>
      </c>
      <c r="H33" s="5">
        <f t="shared" si="0"/>
        <v>3</v>
      </c>
    </row>
    <row r="34" spans="1:8">
      <c r="A34" s="8" t="s">
        <v>216</v>
      </c>
      <c r="B34" s="9" t="s">
        <v>79</v>
      </c>
      <c r="C34" s="8" t="s">
        <v>80</v>
      </c>
      <c r="D34" s="10" t="s">
        <v>81</v>
      </c>
      <c r="E34" s="11">
        <v>4</v>
      </c>
      <c r="F34" s="6">
        <v>0</v>
      </c>
      <c r="G34" s="5">
        <v>2</v>
      </c>
      <c r="H34" s="5">
        <f t="shared" si="0"/>
        <v>2</v>
      </c>
    </row>
    <row r="35" spans="1:8">
      <c r="A35" s="8" t="s">
        <v>215</v>
      </c>
      <c r="B35" s="9" t="s">
        <v>82</v>
      </c>
      <c r="C35" s="8" t="s">
        <v>83</v>
      </c>
      <c r="D35" s="10" t="s">
        <v>84</v>
      </c>
      <c r="E35" s="11">
        <v>2</v>
      </c>
      <c r="F35" s="6">
        <v>0</v>
      </c>
      <c r="G35" s="5">
        <v>2</v>
      </c>
      <c r="H35" s="5">
        <f t="shared" si="0"/>
        <v>2</v>
      </c>
    </row>
    <row r="36" spans="1:8">
      <c r="A36" s="8" t="s">
        <v>215</v>
      </c>
      <c r="B36" s="9" t="s">
        <v>85</v>
      </c>
      <c r="C36" s="8" t="s">
        <v>86</v>
      </c>
      <c r="D36" s="10" t="s">
        <v>84</v>
      </c>
      <c r="E36" s="11">
        <v>1</v>
      </c>
      <c r="F36" s="6">
        <v>1</v>
      </c>
      <c r="G36" s="5">
        <v>0</v>
      </c>
      <c r="H36" s="5">
        <f t="shared" si="0"/>
        <v>1</v>
      </c>
    </row>
    <row r="37" spans="1:8">
      <c r="A37" s="8" t="s">
        <v>215</v>
      </c>
      <c r="B37" s="9" t="s">
        <v>87</v>
      </c>
      <c r="C37" s="8" t="s">
        <v>65</v>
      </c>
      <c r="D37" s="10" t="s">
        <v>88</v>
      </c>
      <c r="E37" s="11">
        <v>6</v>
      </c>
      <c r="F37" s="6">
        <v>1</v>
      </c>
      <c r="G37" s="5">
        <v>3</v>
      </c>
      <c r="H37" s="5">
        <f t="shared" si="0"/>
        <v>4</v>
      </c>
    </row>
    <row r="38" spans="1:8">
      <c r="A38" s="8" t="s">
        <v>215</v>
      </c>
      <c r="B38" s="9" t="s">
        <v>89</v>
      </c>
      <c r="C38" s="12" t="s">
        <v>61</v>
      </c>
      <c r="D38" s="13" t="s">
        <v>90</v>
      </c>
      <c r="E38" s="11">
        <v>3</v>
      </c>
      <c r="F38" s="6">
        <v>0</v>
      </c>
      <c r="G38" s="5">
        <v>2</v>
      </c>
      <c r="H38" s="5">
        <f t="shared" si="0"/>
        <v>2</v>
      </c>
    </row>
    <row r="39" spans="1:8">
      <c r="A39" s="8" t="s">
        <v>215</v>
      </c>
      <c r="B39" s="9" t="s">
        <v>91</v>
      </c>
      <c r="C39" s="12" t="s">
        <v>92</v>
      </c>
      <c r="D39" s="13" t="s">
        <v>90</v>
      </c>
      <c r="E39" s="11">
        <v>4</v>
      </c>
      <c r="F39" s="6">
        <v>2</v>
      </c>
      <c r="G39" s="5">
        <v>1</v>
      </c>
      <c r="H39" s="5">
        <f t="shared" si="0"/>
        <v>3</v>
      </c>
    </row>
    <row r="40" spans="1:8">
      <c r="A40" s="8" t="s">
        <v>216</v>
      </c>
      <c r="B40" s="9" t="s">
        <v>93</v>
      </c>
      <c r="C40" s="8" t="s">
        <v>94</v>
      </c>
      <c r="D40" s="10" t="s">
        <v>95</v>
      </c>
      <c r="E40" s="11">
        <v>6</v>
      </c>
      <c r="F40" s="6">
        <v>2</v>
      </c>
      <c r="G40" s="5">
        <v>3</v>
      </c>
      <c r="H40" s="5">
        <f t="shared" si="0"/>
        <v>5</v>
      </c>
    </row>
    <row r="41" spans="1:8">
      <c r="A41" s="8" t="s">
        <v>216</v>
      </c>
      <c r="B41" s="9" t="s">
        <v>96</v>
      </c>
      <c r="C41" s="8" t="s">
        <v>97</v>
      </c>
      <c r="D41" s="10" t="s">
        <v>98</v>
      </c>
      <c r="E41" s="11">
        <v>4</v>
      </c>
      <c r="F41" s="6">
        <v>4</v>
      </c>
      <c r="G41" s="5">
        <v>0</v>
      </c>
      <c r="H41" s="5">
        <f t="shared" si="0"/>
        <v>4</v>
      </c>
    </row>
    <row r="42" spans="1:8">
      <c r="A42" s="8" t="s">
        <v>216</v>
      </c>
      <c r="B42" s="9" t="s">
        <v>99</v>
      </c>
      <c r="C42" s="8" t="s">
        <v>73</v>
      </c>
      <c r="D42" s="10" t="s">
        <v>98</v>
      </c>
      <c r="E42" s="11">
        <v>4</v>
      </c>
      <c r="F42" s="6">
        <v>1</v>
      </c>
      <c r="G42" s="5">
        <v>2</v>
      </c>
      <c r="H42" s="5">
        <f t="shared" si="0"/>
        <v>3</v>
      </c>
    </row>
    <row r="43" spans="1:8">
      <c r="A43" s="8" t="s">
        <v>216</v>
      </c>
      <c r="B43" s="9" t="s">
        <v>100</v>
      </c>
      <c r="C43" s="8" t="s">
        <v>101</v>
      </c>
      <c r="D43" s="10" t="s">
        <v>102</v>
      </c>
      <c r="E43" s="11">
        <v>8</v>
      </c>
      <c r="F43" s="6">
        <v>2</v>
      </c>
      <c r="G43" s="5">
        <v>4</v>
      </c>
      <c r="H43" s="5">
        <f t="shared" si="0"/>
        <v>6</v>
      </c>
    </row>
    <row r="44" spans="1:8">
      <c r="A44" s="8" t="s">
        <v>216</v>
      </c>
      <c r="B44" s="9" t="s">
        <v>103</v>
      </c>
      <c r="C44" s="8" t="s">
        <v>104</v>
      </c>
      <c r="D44" s="13" t="s">
        <v>105</v>
      </c>
      <c r="E44" s="11">
        <v>7</v>
      </c>
      <c r="F44" s="6">
        <v>4</v>
      </c>
      <c r="G44" s="5">
        <v>1</v>
      </c>
      <c r="H44" s="5">
        <f t="shared" si="0"/>
        <v>5</v>
      </c>
    </row>
    <row r="45" spans="1:8">
      <c r="A45" s="8" t="s">
        <v>216</v>
      </c>
      <c r="B45" s="9" t="s">
        <v>106</v>
      </c>
      <c r="C45" s="8" t="s">
        <v>61</v>
      </c>
      <c r="D45" s="10" t="s">
        <v>105</v>
      </c>
      <c r="E45" s="11">
        <v>2</v>
      </c>
      <c r="F45" s="6">
        <v>3</v>
      </c>
      <c r="G45" s="5">
        <v>-1</v>
      </c>
      <c r="H45" s="5">
        <f t="shared" si="0"/>
        <v>2</v>
      </c>
    </row>
    <row r="46" spans="1:8">
      <c r="A46" s="8" t="s">
        <v>214</v>
      </c>
      <c r="B46" s="9" t="s">
        <v>108</v>
      </c>
      <c r="C46" s="12" t="s">
        <v>61</v>
      </c>
      <c r="D46" s="13" t="s">
        <v>109</v>
      </c>
      <c r="E46" s="11">
        <v>5</v>
      </c>
      <c r="F46" s="6">
        <v>4</v>
      </c>
      <c r="G46" s="5">
        <v>0</v>
      </c>
      <c r="H46" s="5">
        <f t="shared" si="0"/>
        <v>4</v>
      </c>
    </row>
    <row r="47" spans="1:8">
      <c r="A47" s="8" t="s">
        <v>214</v>
      </c>
      <c r="B47" s="9" t="s">
        <v>110</v>
      </c>
      <c r="C47" s="8" t="s">
        <v>111</v>
      </c>
      <c r="D47" s="10" t="s">
        <v>112</v>
      </c>
      <c r="E47" s="11">
        <v>8</v>
      </c>
      <c r="F47" s="6">
        <v>1</v>
      </c>
      <c r="G47" s="5">
        <v>6</v>
      </c>
      <c r="H47" s="5">
        <f t="shared" si="0"/>
        <v>7</v>
      </c>
    </row>
    <row r="48" spans="1:8">
      <c r="A48" s="8" t="s">
        <v>214</v>
      </c>
      <c r="B48" s="9" t="s">
        <v>113</v>
      </c>
      <c r="C48" s="8" t="s">
        <v>114</v>
      </c>
      <c r="D48" s="10" t="s">
        <v>112</v>
      </c>
      <c r="E48" s="11">
        <v>12</v>
      </c>
      <c r="F48" s="6">
        <v>6</v>
      </c>
      <c r="G48" s="5">
        <v>4</v>
      </c>
      <c r="H48" s="5">
        <f t="shared" si="0"/>
        <v>10</v>
      </c>
    </row>
    <row r="49" spans="1:8">
      <c r="A49" s="8" t="s">
        <v>214</v>
      </c>
      <c r="B49" s="9" t="s">
        <v>115</v>
      </c>
      <c r="C49" s="8" t="s">
        <v>116</v>
      </c>
      <c r="D49" s="10" t="s">
        <v>112</v>
      </c>
      <c r="E49" s="11">
        <v>6</v>
      </c>
      <c r="F49" s="6">
        <v>3</v>
      </c>
      <c r="G49" s="5">
        <v>1</v>
      </c>
      <c r="H49" s="5">
        <f t="shared" si="0"/>
        <v>4</v>
      </c>
    </row>
    <row r="50" spans="1:8">
      <c r="A50" s="8" t="s">
        <v>214</v>
      </c>
      <c r="B50" s="9" t="s">
        <v>117</v>
      </c>
      <c r="C50" s="8" t="s">
        <v>118</v>
      </c>
      <c r="D50" s="10" t="s">
        <v>112</v>
      </c>
      <c r="E50" s="11">
        <v>2</v>
      </c>
      <c r="F50" s="6">
        <v>1</v>
      </c>
      <c r="G50" s="5">
        <v>1</v>
      </c>
      <c r="H50" s="5">
        <f t="shared" si="0"/>
        <v>2</v>
      </c>
    </row>
    <row r="51" spans="1:8">
      <c r="A51" s="8" t="s">
        <v>214</v>
      </c>
      <c r="B51" s="9" t="s">
        <v>119</v>
      </c>
      <c r="C51" s="8" t="s">
        <v>120</v>
      </c>
      <c r="D51" s="10" t="s">
        <v>112</v>
      </c>
      <c r="E51" s="11">
        <v>7</v>
      </c>
      <c r="F51" s="6">
        <v>4</v>
      </c>
      <c r="G51" s="5">
        <v>2.5</v>
      </c>
      <c r="H51" s="5">
        <f t="shared" si="0"/>
        <v>6.5</v>
      </c>
    </row>
    <row r="52" spans="1:8">
      <c r="A52" s="8" t="s">
        <v>214</v>
      </c>
      <c r="B52" s="9" t="s">
        <v>121</v>
      </c>
      <c r="C52" s="12" t="s">
        <v>122</v>
      </c>
      <c r="D52" s="13" t="s">
        <v>112</v>
      </c>
      <c r="E52" s="11">
        <v>1</v>
      </c>
      <c r="F52" s="6">
        <v>1</v>
      </c>
      <c r="G52" s="5">
        <v>0</v>
      </c>
      <c r="H52" s="5">
        <f t="shared" si="0"/>
        <v>1</v>
      </c>
    </row>
    <row r="53" spans="1:8">
      <c r="A53" s="8" t="s">
        <v>214</v>
      </c>
      <c r="B53" s="9" t="s">
        <v>123</v>
      </c>
      <c r="C53" s="8" t="s">
        <v>124</v>
      </c>
      <c r="D53" s="10" t="s">
        <v>112</v>
      </c>
      <c r="E53" s="11">
        <v>2</v>
      </c>
      <c r="F53" s="6">
        <v>1</v>
      </c>
      <c r="G53" s="5">
        <v>1</v>
      </c>
      <c r="H53" s="5">
        <f t="shared" si="0"/>
        <v>2</v>
      </c>
    </row>
    <row r="54" spans="1:8">
      <c r="A54" s="8" t="s">
        <v>214</v>
      </c>
      <c r="B54" s="9" t="s">
        <v>125</v>
      </c>
      <c r="C54" s="8" t="s">
        <v>32</v>
      </c>
      <c r="D54" s="10" t="s">
        <v>112</v>
      </c>
      <c r="E54" s="11">
        <v>4</v>
      </c>
      <c r="F54" s="6">
        <v>1</v>
      </c>
      <c r="G54" s="5">
        <v>2</v>
      </c>
      <c r="H54" s="5">
        <f t="shared" si="0"/>
        <v>3</v>
      </c>
    </row>
    <row r="55" spans="1:8">
      <c r="A55" s="8" t="s">
        <v>214</v>
      </c>
      <c r="B55" s="9" t="s">
        <v>126</v>
      </c>
      <c r="C55" s="8" t="s">
        <v>127</v>
      </c>
      <c r="D55" s="10" t="s">
        <v>112</v>
      </c>
      <c r="E55" s="11">
        <v>3</v>
      </c>
      <c r="F55" s="6">
        <v>4</v>
      </c>
      <c r="G55" s="5">
        <v>-1</v>
      </c>
      <c r="H55" s="5">
        <f t="shared" si="0"/>
        <v>3</v>
      </c>
    </row>
    <row r="56" spans="1:8">
      <c r="A56" s="8" t="s">
        <v>214</v>
      </c>
      <c r="B56" s="9" t="s">
        <v>128</v>
      </c>
      <c r="C56" s="8" t="s">
        <v>129</v>
      </c>
      <c r="D56" s="10" t="s">
        <v>112</v>
      </c>
      <c r="E56" s="11">
        <v>5</v>
      </c>
      <c r="F56" s="6">
        <v>0</v>
      </c>
      <c r="G56" s="5">
        <v>5</v>
      </c>
      <c r="H56" s="5">
        <f t="shared" si="0"/>
        <v>5</v>
      </c>
    </row>
    <row r="57" spans="1:8">
      <c r="A57" s="8" t="s">
        <v>214</v>
      </c>
      <c r="B57" s="9" t="s">
        <v>130</v>
      </c>
      <c r="C57" s="8" t="s">
        <v>131</v>
      </c>
      <c r="D57" s="10" t="s">
        <v>112</v>
      </c>
      <c r="E57" s="11">
        <v>7</v>
      </c>
      <c r="F57" s="6">
        <v>4</v>
      </c>
      <c r="G57" s="5">
        <v>2</v>
      </c>
      <c r="H57" s="5">
        <f t="shared" si="0"/>
        <v>6</v>
      </c>
    </row>
    <row r="58" spans="1:8">
      <c r="A58" s="8" t="s">
        <v>214</v>
      </c>
      <c r="B58" s="9" t="s">
        <v>132</v>
      </c>
      <c r="C58" s="12" t="s">
        <v>10</v>
      </c>
      <c r="D58" s="13" t="s">
        <v>112</v>
      </c>
      <c r="E58" s="11">
        <v>9</v>
      </c>
      <c r="F58" s="6">
        <v>5</v>
      </c>
      <c r="G58" s="5">
        <v>3.5</v>
      </c>
      <c r="H58" s="5">
        <f t="shared" si="0"/>
        <v>8.5</v>
      </c>
    </row>
    <row r="59" spans="1:8">
      <c r="A59" s="8" t="s">
        <v>214</v>
      </c>
      <c r="B59" s="9" t="s">
        <v>133</v>
      </c>
      <c r="C59" s="8" t="s">
        <v>134</v>
      </c>
      <c r="D59" s="10" t="s">
        <v>112</v>
      </c>
      <c r="E59" s="11">
        <v>2</v>
      </c>
      <c r="F59" s="6">
        <v>0</v>
      </c>
      <c r="G59" s="5">
        <v>1</v>
      </c>
      <c r="H59" s="5">
        <f t="shared" si="0"/>
        <v>1</v>
      </c>
    </row>
    <row r="60" spans="1:8">
      <c r="A60" s="8" t="s">
        <v>214</v>
      </c>
      <c r="B60" s="9" t="s">
        <v>135</v>
      </c>
      <c r="C60" s="8" t="s">
        <v>136</v>
      </c>
      <c r="D60" s="10" t="s">
        <v>112</v>
      </c>
      <c r="E60" s="11">
        <v>7</v>
      </c>
      <c r="F60" s="6">
        <v>2</v>
      </c>
      <c r="G60" s="5">
        <v>2</v>
      </c>
      <c r="H60" s="5">
        <f t="shared" si="0"/>
        <v>4</v>
      </c>
    </row>
    <row r="61" spans="1:8">
      <c r="A61" s="8" t="s">
        <v>214</v>
      </c>
      <c r="B61" s="9" t="s">
        <v>137</v>
      </c>
      <c r="C61" s="8" t="s">
        <v>75</v>
      </c>
      <c r="D61" s="10" t="s">
        <v>112</v>
      </c>
      <c r="E61" s="11">
        <v>6</v>
      </c>
      <c r="F61" s="6">
        <v>2</v>
      </c>
      <c r="G61" s="5">
        <v>3</v>
      </c>
      <c r="H61" s="5">
        <f t="shared" si="0"/>
        <v>5</v>
      </c>
    </row>
    <row r="62" spans="1:8">
      <c r="A62" s="8" t="s">
        <v>214</v>
      </c>
      <c r="B62" s="9" t="s">
        <v>138</v>
      </c>
      <c r="C62" s="8" t="s">
        <v>139</v>
      </c>
      <c r="D62" s="10" t="s">
        <v>112</v>
      </c>
      <c r="E62" s="11">
        <v>2</v>
      </c>
      <c r="F62" s="6">
        <v>1</v>
      </c>
      <c r="G62" s="5">
        <v>0.5</v>
      </c>
      <c r="H62" s="5">
        <f t="shared" si="0"/>
        <v>1.5</v>
      </c>
    </row>
    <row r="63" spans="1:8">
      <c r="A63" s="8" t="s">
        <v>214</v>
      </c>
      <c r="B63" s="14" t="s">
        <v>140</v>
      </c>
      <c r="C63" s="8" t="s">
        <v>141</v>
      </c>
      <c r="D63" s="10" t="s">
        <v>112</v>
      </c>
      <c r="E63" s="11">
        <v>6</v>
      </c>
      <c r="F63" s="6">
        <v>3</v>
      </c>
      <c r="G63" s="5">
        <v>2</v>
      </c>
      <c r="H63" s="5">
        <f t="shared" si="0"/>
        <v>5</v>
      </c>
    </row>
    <row r="64" spans="1:8">
      <c r="A64" s="8" t="s">
        <v>214</v>
      </c>
      <c r="B64" s="9" t="s">
        <v>142</v>
      </c>
      <c r="C64" s="12" t="s">
        <v>143</v>
      </c>
      <c r="D64" s="12" t="s">
        <v>112</v>
      </c>
      <c r="E64" s="15">
        <v>16</v>
      </c>
      <c r="F64" s="6">
        <v>6</v>
      </c>
      <c r="G64" s="5">
        <v>10</v>
      </c>
      <c r="H64" s="5">
        <f>F64+G64</f>
        <v>16</v>
      </c>
    </row>
    <row r="65" spans="1:8">
      <c r="A65" s="19" t="s">
        <v>225</v>
      </c>
      <c r="B65" s="17"/>
      <c r="C65" s="16"/>
      <c r="D65" s="16"/>
      <c r="E65" s="18">
        <f>SUM(E5:E64)</f>
        <v>263</v>
      </c>
      <c r="F65" s="18">
        <f>SUM(F5:F64)</f>
        <v>105</v>
      </c>
      <c r="G65" s="18">
        <f>SUM(G5:G64)</f>
        <v>121</v>
      </c>
      <c r="H65" s="18">
        <f>SUM(H5:H64)</f>
        <v>226</v>
      </c>
    </row>
  </sheetData>
  <mergeCells count="3">
    <mergeCell ref="A1:H1"/>
    <mergeCell ref="A2:H2"/>
    <mergeCell ref="A3:H3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6"/>
  <sheetViews>
    <sheetView workbookViewId="0">
      <pane xSplit="4" ySplit="4" topLeftCell="E47" activePane="bottomRight" state="frozen"/>
      <selection pane="topRight" activeCell="E1" sqref="E1"/>
      <selection pane="bottomLeft" activeCell="A2" sqref="A2"/>
      <selection pane="bottomRight" activeCell="A66" sqref="A66"/>
    </sheetView>
  </sheetViews>
  <sheetFormatPr defaultRowHeight="11.25"/>
  <cols>
    <col min="1" max="1" width="9.42578125" style="19" bestFit="1" customWidth="1"/>
    <col min="2" max="2" width="11.28515625" style="20" bestFit="1" customWidth="1"/>
    <col min="3" max="3" width="16.28515625" style="21" bestFit="1" customWidth="1"/>
    <col min="4" max="4" width="11.28515625" style="21" bestFit="1" customWidth="1"/>
    <col min="5" max="193" width="9.140625" style="19"/>
    <col min="194" max="194" width="16.5703125" style="19" bestFit="1" customWidth="1"/>
    <col min="195" max="195" width="12.7109375" style="19" bestFit="1" customWidth="1"/>
    <col min="196" max="196" width="7.140625" style="19" bestFit="1" customWidth="1"/>
    <col min="197" max="197" width="19.7109375" style="19" bestFit="1" customWidth="1"/>
    <col min="198" max="198" width="13.5703125" style="19" bestFit="1" customWidth="1"/>
    <col min="199" max="199" width="15.7109375" style="19" bestFit="1" customWidth="1"/>
    <col min="200" max="200" width="9.140625" style="19"/>
    <col min="201" max="201" width="3.140625" style="19" bestFit="1" customWidth="1"/>
    <col min="202" max="202" width="3.7109375" style="19" bestFit="1" customWidth="1"/>
    <col min="203" max="203" width="18" style="19" bestFit="1" customWidth="1"/>
    <col min="204" max="204" width="11.28515625" style="19" bestFit="1" customWidth="1"/>
    <col min="205" max="206" width="9.85546875" style="19" bestFit="1" customWidth="1"/>
    <col min="207" max="16384" width="9.140625" style="19"/>
  </cols>
  <sheetData>
    <row r="1" spans="1:8" ht="15">
      <c r="A1" s="53" t="s">
        <v>220</v>
      </c>
      <c r="B1" s="54"/>
      <c r="C1" s="54"/>
      <c r="D1" s="54"/>
      <c r="E1" s="54"/>
      <c r="F1" s="54"/>
      <c r="G1" s="54"/>
      <c r="H1" s="54"/>
    </row>
    <row r="2" spans="1:8" ht="15">
      <c r="A2" s="53" t="s">
        <v>222</v>
      </c>
      <c r="B2" s="54"/>
      <c r="C2" s="54"/>
      <c r="D2" s="54"/>
      <c r="E2" s="54"/>
      <c r="F2" s="54"/>
      <c r="G2" s="54"/>
      <c r="H2" s="54"/>
    </row>
    <row r="4" spans="1:8" s="27" customFormat="1" ht="22.5">
      <c r="A4" s="22" t="s">
        <v>0</v>
      </c>
      <c r="B4" s="23" t="s">
        <v>1</v>
      </c>
      <c r="C4" s="22" t="s">
        <v>213</v>
      </c>
      <c r="D4" s="22" t="s">
        <v>2</v>
      </c>
      <c r="E4" s="24" t="s">
        <v>218</v>
      </c>
      <c r="F4" s="25" t="s">
        <v>219</v>
      </c>
      <c r="G4" s="26" t="s">
        <v>3</v>
      </c>
      <c r="H4" s="26" t="s">
        <v>4</v>
      </c>
    </row>
    <row r="5" spans="1:8">
      <c r="A5" s="8" t="s">
        <v>216</v>
      </c>
      <c r="B5" s="17" t="s">
        <v>6</v>
      </c>
      <c r="C5" s="16" t="s">
        <v>7</v>
      </c>
      <c r="D5" s="16" t="s">
        <v>8</v>
      </c>
      <c r="E5" s="28">
        <v>8</v>
      </c>
      <c r="F5" s="29">
        <v>3</v>
      </c>
      <c r="G5" s="30">
        <v>3.5</v>
      </c>
      <c r="H5" s="30">
        <f t="shared" ref="H5:H63" si="0">F5+G5</f>
        <v>6.5</v>
      </c>
    </row>
    <row r="6" spans="1:8">
      <c r="A6" s="8" t="s">
        <v>216</v>
      </c>
      <c r="B6" s="17" t="s">
        <v>9</v>
      </c>
      <c r="C6" s="16" t="s">
        <v>10</v>
      </c>
      <c r="D6" s="16" t="s">
        <v>11</v>
      </c>
      <c r="E6" s="28">
        <v>14</v>
      </c>
      <c r="F6" s="29">
        <v>3</v>
      </c>
      <c r="G6" s="30">
        <v>6</v>
      </c>
      <c r="H6" s="30">
        <f t="shared" si="0"/>
        <v>9</v>
      </c>
    </row>
    <row r="7" spans="1:8">
      <c r="A7" s="8" t="s">
        <v>215</v>
      </c>
      <c r="B7" s="17" t="s">
        <v>13</v>
      </c>
      <c r="C7" s="31" t="s">
        <v>144</v>
      </c>
      <c r="D7" s="31" t="s">
        <v>15</v>
      </c>
      <c r="E7" s="28">
        <v>13</v>
      </c>
      <c r="F7" s="29">
        <v>5</v>
      </c>
      <c r="G7" s="30">
        <v>6</v>
      </c>
      <c r="H7" s="30">
        <f t="shared" si="0"/>
        <v>11</v>
      </c>
    </row>
    <row r="8" spans="1:8">
      <c r="A8" s="8" t="s">
        <v>215</v>
      </c>
      <c r="B8" s="17" t="s">
        <v>16</v>
      </c>
      <c r="C8" s="16" t="s">
        <v>17</v>
      </c>
      <c r="D8" s="31" t="s">
        <v>15</v>
      </c>
      <c r="E8" s="28">
        <v>11</v>
      </c>
      <c r="F8" s="29">
        <v>6</v>
      </c>
      <c r="G8" s="30">
        <v>4</v>
      </c>
      <c r="H8" s="30">
        <f t="shared" si="0"/>
        <v>10</v>
      </c>
    </row>
    <row r="9" spans="1:8">
      <c r="A9" s="8" t="s">
        <v>215</v>
      </c>
      <c r="B9" s="17" t="s">
        <v>18</v>
      </c>
      <c r="C9" s="16" t="s">
        <v>19</v>
      </c>
      <c r="D9" s="16" t="s">
        <v>20</v>
      </c>
      <c r="E9" s="28">
        <v>20</v>
      </c>
      <c r="F9" s="29">
        <v>9</v>
      </c>
      <c r="G9" s="30">
        <v>6.5</v>
      </c>
      <c r="H9" s="30">
        <f t="shared" si="0"/>
        <v>15.5</v>
      </c>
    </row>
    <row r="10" spans="1:8">
      <c r="A10" s="8" t="s">
        <v>215</v>
      </c>
      <c r="B10" s="17" t="s">
        <v>21</v>
      </c>
      <c r="C10" s="16" t="s">
        <v>22</v>
      </c>
      <c r="D10" s="16" t="s">
        <v>20</v>
      </c>
      <c r="E10" s="28">
        <v>5</v>
      </c>
      <c r="F10" s="29">
        <v>1</v>
      </c>
      <c r="G10" s="30">
        <v>3</v>
      </c>
      <c r="H10" s="30">
        <f t="shared" si="0"/>
        <v>4</v>
      </c>
    </row>
    <row r="11" spans="1:8">
      <c r="A11" s="8" t="s">
        <v>215</v>
      </c>
      <c r="B11" s="17" t="s">
        <v>23</v>
      </c>
      <c r="C11" s="31" t="s">
        <v>24</v>
      </c>
      <c r="D11" s="16" t="s">
        <v>25</v>
      </c>
      <c r="E11" s="28">
        <v>13</v>
      </c>
      <c r="F11" s="29">
        <v>5</v>
      </c>
      <c r="G11" s="30">
        <v>5</v>
      </c>
      <c r="H11" s="30">
        <f t="shared" si="0"/>
        <v>10</v>
      </c>
    </row>
    <row r="12" spans="1:8">
      <c r="A12" s="8" t="s">
        <v>215</v>
      </c>
      <c r="B12" s="17" t="s">
        <v>26</v>
      </c>
      <c r="C12" s="16" t="s">
        <v>27</v>
      </c>
      <c r="D12" s="16" t="s">
        <v>25</v>
      </c>
      <c r="E12" s="28">
        <v>13</v>
      </c>
      <c r="F12" s="29">
        <v>4</v>
      </c>
      <c r="G12" s="30">
        <v>4</v>
      </c>
      <c r="H12" s="30">
        <f t="shared" si="0"/>
        <v>8</v>
      </c>
    </row>
    <row r="13" spans="1:8">
      <c r="A13" s="8" t="s">
        <v>215</v>
      </c>
      <c r="B13" s="17" t="s">
        <v>28</v>
      </c>
      <c r="C13" s="16" t="s">
        <v>29</v>
      </c>
      <c r="D13" s="16" t="s">
        <v>30</v>
      </c>
      <c r="E13" s="28">
        <v>6</v>
      </c>
      <c r="F13" s="29">
        <v>3</v>
      </c>
      <c r="G13" s="30">
        <v>1</v>
      </c>
      <c r="H13" s="30">
        <f t="shared" si="0"/>
        <v>4</v>
      </c>
    </row>
    <row r="14" spans="1:8">
      <c r="A14" s="8" t="s">
        <v>216</v>
      </c>
      <c r="B14" s="17" t="s">
        <v>31</v>
      </c>
      <c r="C14" s="31" t="s">
        <v>32</v>
      </c>
      <c r="D14" s="31" t="s">
        <v>33</v>
      </c>
      <c r="E14" s="28">
        <v>13</v>
      </c>
      <c r="F14" s="29">
        <v>7</v>
      </c>
      <c r="G14" s="30">
        <v>1</v>
      </c>
      <c r="H14" s="30">
        <f t="shared" si="0"/>
        <v>8</v>
      </c>
    </row>
    <row r="15" spans="1:8">
      <c r="A15" s="8" t="s">
        <v>216</v>
      </c>
      <c r="B15" s="17" t="s">
        <v>34</v>
      </c>
      <c r="C15" s="16" t="s">
        <v>35</v>
      </c>
      <c r="D15" s="31" t="s">
        <v>33</v>
      </c>
      <c r="E15" s="28">
        <v>9</v>
      </c>
      <c r="F15" s="29">
        <v>7</v>
      </c>
      <c r="G15" s="30">
        <v>1</v>
      </c>
      <c r="H15" s="30">
        <f t="shared" si="0"/>
        <v>8</v>
      </c>
    </row>
    <row r="16" spans="1:8">
      <c r="A16" s="8" t="s">
        <v>216</v>
      </c>
      <c r="B16" s="17" t="s">
        <v>36</v>
      </c>
      <c r="C16" s="16" t="s">
        <v>37</v>
      </c>
      <c r="D16" s="31" t="s">
        <v>33</v>
      </c>
      <c r="E16" s="28">
        <v>19</v>
      </c>
      <c r="F16" s="29">
        <v>6</v>
      </c>
      <c r="G16" s="30">
        <v>8</v>
      </c>
      <c r="H16" s="30">
        <f t="shared" si="0"/>
        <v>14</v>
      </c>
    </row>
    <row r="17" spans="1:8">
      <c r="A17" s="8" t="s">
        <v>215</v>
      </c>
      <c r="B17" s="17" t="s">
        <v>38</v>
      </c>
      <c r="C17" s="31" t="s">
        <v>39</v>
      </c>
      <c r="D17" s="31" t="s">
        <v>40</v>
      </c>
      <c r="E17" s="28">
        <v>15</v>
      </c>
      <c r="F17" s="29">
        <v>5</v>
      </c>
      <c r="G17" s="30">
        <v>7.5</v>
      </c>
      <c r="H17" s="30">
        <f t="shared" si="0"/>
        <v>12.5</v>
      </c>
    </row>
    <row r="18" spans="1:8">
      <c r="A18" s="8" t="s">
        <v>215</v>
      </c>
      <c r="B18" s="17" t="s">
        <v>41</v>
      </c>
      <c r="C18" s="16" t="s">
        <v>42</v>
      </c>
      <c r="D18" s="31" t="s">
        <v>40</v>
      </c>
      <c r="E18" s="28">
        <v>15</v>
      </c>
      <c r="F18" s="29">
        <v>6</v>
      </c>
      <c r="G18" s="30">
        <v>7</v>
      </c>
      <c r="H18" s="30">
        <f t="shared" si="0"/>
        <v>13</v>
      </c>
    </row>
    <row r="19" spans="1:8">
      <c r="A19" s="8" t="s">
        <v>216</v>
      </c>
      <c r="B19" s="17" t="s">
        <v>43</v>
      </c>
      <c r="C19" s="16" t="s">
        <v>44</v>
      </c>
      <c r="D19" s="16" t="s">
        <v>45</v>
      </c>
      <c r="E19" s="28">
        <v>5</v>
      </c>
      <c r="F19" s="29">
        <v>3</v>
      </c>
      <c r="G19" s="30">
        <v>0</v>
      </c>
      <c r="H19" s="30">
        <f t="shared" si="0"/>
        <v>3</v>
      </c>
    </row>
    <row r="20" spans="1:8">
      <c r="A20" s="8" t="s">
        <v>216</v>
      </c>
      <c r="B20" s="17" t="s">
        <v>46</v>
      </c>
      <c r="C20" s="16" t="s">
        <v>47</v>
      </c>
      <c r="D20" s="16" t="s">
        <v>48</v>
      </c>
      <c r="E20" s="28">
        <v>5</v>
      </c>
      <c r="F20" s="29">
        <v>4</v>
      </c>
      <c r="G20" s="30">
        <v>0</v>
      </c>
      <c r="H20" s="30">
        <f t="shared" si="0"/>
        <v>4</v>
      </c>
    </row>
    <row r="21" spans="1:8">
      <c r="A21" s="8" t="s">
        <v>216</v>
      </c>
      <c r="B21" s="17" t="s">
        <v>49</v>
      </c>
      <c r="C21" s="31" t="s">
        <v>35</v>
      </c>
      <c r="D21" s="16" t="s">
        <v>50</v>
      </c>
      <c r="E21" s="28">
        <v>8</v>
      </c>
      <c r="F21" s="29">
        <v>6</v>
      </c>
      <c r="G21" s="30">
        <v>0</v>
      </c>
      <c r="H21" s="30">
        <f t="shared" si="0"/>
        <v>6</v>
      </c>
    </row>
    <row r="22" spans="1:8">
      <c r="A22" s="8" t="s">
        <v>216</v>
      </c>
      <c r="B22" s="17" t="s">
        <v>51</v>
      </c>
      <c r="C22" s="31" t="s">
        <v>52</v>
      </c>
      <c r="D22" s="16" t="s">
        <v>50</v>
      </c>
      <c r="E22" s="28">
        <v>11</v>
      </c>
      <c r="F22" s="29">
        <v>5</v>
      </c>
      <c r="G22" s="30">
        <v>2</v>
      </c>
      <c r="H22" s="30">
        <f t="shared" si="0"/>
        <v>7</v>
      </c>
    </row>
    <row r="23" spans="1:8">
      <c r="A23" s="8" t="s">
        <v>216</v>
      </c>
      <c r="B23" s="17" t="s">
        <v>53</v>
      </c>
      <c r="C23" s="16" t="s">
        <v>54</v>
      </c>
      <c r="D23" s="16" t="s">
        <v>50</v>
      </c>
      <c r="E23" s="28">
        <v>12</v>
      </c>
      <c r="F23" s="29">
        <v>5</v>
      </c>
      <c r="G23" s="30">
        <v>2</v>
      </c>
      <c r="H23" s="30">
        <f t="shared" si="0"/>
        <v>7</v>
      </c>
    </row>
    <row r="24" spans="1:8">
      <c r="A24" s="8" t="s">
        <v>215</v>
      </c>
      <c r="B24" s="17" t="s">
        <v>55</v>
      </c>
      <c r="C24" s="17" t="s">
        <v>56</v>
      </c>
      <c r="D24" s="31" t="s">
        <v>57</v>
      </c>
      <c r="E24" s="28">
        <v>0</v>
      </c>
      <c r="F24" s="29">
        <v>0</v>
      </c>
      <c r="G24" s="30">
        <v>0</v>
      </c>
      <c r="H24" s="30">
        <f t="shared" si="0"/>
        <v>0</v>
      </c>
    </row>
    <row r="25" spans="1:8">
      <c r="A25" s="8" t="s">
        <v>215</v>
      </c>
      <c r="B25" s="17" t="s">
        <v>58</v>
      </c>
      <c r="C25" s="16" t="s">
        <v>59</v>
      </c>
      <c r="D25" s="31" t="s">
        <v>57</v>
      </c>
      <c r="E25" s="28">
        <v>19</v>
      </c>
      <c r="F25" s="29">
        <v>9</v>
      </c>
      <c r="G25" s="30">
        <v>5</v>
      </c>
      <c r="H25" s="30">
        <f t="shared" si="0"/>
        <v>14</v>
      </c>
    </row>
    <row r="26" spans="1:8">
      <c r="A26" s="8" t="s">
        <v>215</v>
      </c>
      <c r="B26" s="17" t="s">
        <v>60</v>
      </c>
      <c r="C26" s="16" t="s">
        <v>61</v>
      </c>
      <c r="D26" s="31" t="s">
        <v>57</v>
      </c>
      <c r="E26" s="28">
        <v>15</v>
      </c>
      <c r="F26" s="29">
        <v>6</v>
      </c>
      <c r="G26" s="30">
        <v>5</v>
      </c>
      <c r="H26" s="30">
        <f t="shared" si="0"/>
        <v>11</v>
      </c>
    </row>
    <row r="27" spans="1:8">
      <c r="A27" s="8" t="s">
        <v>215</v>
      </c>
      <c r="B27" s="17" t="s">
        <v>62</v>
      </c>
      <c r="C27" s="16" t="s">
        <v>63</v>
      </c>
      <c r="D27" s="31" t="s">
        <v>57</v>
      </c>
      <c r="E27" s="28">
        <v>5</v>
      </c>
      <c r="F27" s="29">
        <v>1</v>
      </c>
      <c r="G27" s="30">
        <v>2</v>
      </c>
      <c r="H27" s="30">
        <f t="shared" si="0"/>
        <v>3</v>
      </c>
    </row>
    <row r="28" spans="1:8">
      <c r="A28" s="8" t="s">
        <v>215</v>
      </c>
      <c r="B28" s="17" t="s">
        <v>64</v>
      </c>
      <c r="C28" s="31" t="s">
        <v>65</v>
      </c>
      <c r="D28" s="31" t="s">
        <v>57</v>
      </c>
      <c r="E28" s="28">
        <v>13</v>
      </c>
      <c r="F28" s="29">
        <v>5</v>
      </c>
      <c r="G28" s="30">
        <v>5</v>
      </c>
      <c r="H28" s="30">
        <f t="shared" si="0"/>
        <v>10</v>
      </c>
    </row>
    <row r="29" spans="1:8">
      <c r="A29" s="8" t="s">
        <v>216</v>
      </c>
      <c r="B29" s="17" t="s">
        <v>66</v>
      </c>
      <c r="C29" s="16" t="s">
        <v>67</v>
      </c>
      <c r="D29" s="16" t="s">
        <v>68</v>
      </c>
      <c r="E29" s="28">
        <v>6</v>
      </c>
      <c r="F29" s="29">
        <v>4</v>
      </c>
      <c r="G29" s="30">
        <v>0</v>
      </c>
      <c r="H29" s="30">
        <f t="shared" si="0"/>
        <v>4</v>
      </c>
    </row>
    <row r="30" spans="1:8">
      <c r="A30" s="8" t="s">
        <v>215</v>
      </c>
      <c r="B30" s="17" t="s">
        <v>69</v>
      </c>
      <c r="C30" s="16" t="s">
        <v>70</v>
      </c>
      <c r="D30" s="16" t="s">
        <v>71</v>
      </c>
      <c r="E30" s="28">
        <v>19</v>
      </c>
      <c r="F30" s="29">
        <v>5</v>
      </c>
      <c r="G30" s="30">
        <v>6</v>
      </c>
      <c r="H30" s="30">
        <f t="shared" si="0"/>
        <v>11</v>
      </c>
    </row>
    <row r="31" spans="1:8">
      <c r="A31" s="8" t="s">
        <v>215</v>
      </c>
      <c r="B31" s="17" t="s">
        <v>72</v>
      </c>
      <c r="C31" s="16" t="s">
        <v>73</v>
      </c>
      <c r="D31" s="16" t="s">
        <v>71</v>
      </c>
      <c r="E31" s="28">
        <v>10</v>
      </c>
      <c r="F31" s="29">
        <v>4</v>
      </c>
      <c r="G31" s="30">
        <v>3</v>
      </c>
      <c r="H31" s="30">
        <f t="shared" si="0"/>
        <v>7</v>
      </c>
    </row>
    <row r="32" spans="1:8">
      <c r="A32" s="8" t="s">
        <v>215</v>
      </c>
      <c r="B32" s="17" t="s">
        <v>74</v>
      </c>
      <c r="C32" s="16" t="s">
        <v>75</v>
      </c>
      <c r="D32" s="16" t="s">
        <v>71</v>
      </c>
      <c r="E32" s="28">
        <v>14</v>
      </c>
      <c r="F32" s="29">
        <v>4</v>
      </c>
      <c r="G32" s="30">
        <v>5</v>
      </c>
      <c r="H32" s="30">
        <f t="shared" si="0"/>
        <v>9</v>
      </c>
    </row>
    <row r="33" spans="1:8">
      <c r="A33" s="8" t="s">
        <v>216</v>
      </c>
      <c r="B33" s="17" t="s">
        <v>76</v>
      </c>
      <c r="C33" s="31" t="s">
        <v>77</v>
      </c>
      <c r="D33" s="31" t="s">
        <v>78</v>
      </c>
      <c r="E33" s="28">
        <v>12</v>
      </c>
      <c r="F33" s="29">
        <v>6</v>
      </c>
      <c r="G33" s="30">
        <v>2</v>
      </c>
      <c r="H33" s="30">
        <f t="shared" si="0"/>
        <v>8</v>
      </c>
    </row>
    <row r="34" spans="1:8">
      <c r="A34" s="8" t="s">
        <v>216</v>
      </c>
      <c r="B34" s="17" t="s">
        <v>79</v>
      </c>
      <c r="C34" s="16" t="s">
        <v>80</v>
      </c>
      <c r="D34" s="16" t="s">
        <v>81</v>
      </c>
      <c r="E34" s="28">
        <v>7</v>
      </c>
      <c r="F34" s="29">
        <v>4</v>
      </c>
      <c r="G34" s="30">
        <v>1</v>
      </c>
      <c r="H34" s="30">
        <f t="shared" si="0"/>
        <v>5</v>
      </c>
    </row>
    <row r="35" spans="1:8">
      <c r="A35" s="8" t="s">
        <v>215</v>
      </c>
      <c r="B35" s="17" t="s">
        <v>82</v>
      </c>
      <c r="C35" s="16" t="s">
        <v>83</v>
      </c>
      <c r="D35" s="16" t="s">
        <v>84</v>
      </c>
      <c r="E35" s="28">
        <v>5</v>
      </c>
      <c r="F35" s="29">
        <v>1</v>
      </c>
      <c r="G35" s="30">
        <v>2.5</v>
      </c>
      <c r="H35" s="30">
        <f t="shared" si="0"/>
        <v>3.5</v>
      </c>
    </row>
    <row r="36" spans="1:8">
      <c r="A36" s="8" t="s">
        <v>215</v>
      </c>
      <c r="B36" s="17" t="s">
        <v>85</v>
      </c>
      <c r="C36" s="16" t="s">
        <v>86</v>
      </c>
      <c r="D36" s="16" t="s">
        <v>84</v>
      </c>
      <c r="E36" s="28">
        <v>8</v>
      </c>
      <c r="F36" s="29">
        <v>3</v>
      </c>
      <c r="G36" s="30">
        <v>4</v>
      </c>
      <c r="H36" s="30">
        <f t="shared" si="0"/>
        <v>7</v>
      </c>
    </row>
    <row r="37" spans="1:8">
      <c r="A37" s="8" t="s">
        <v>215</v>
      </c>
      <c r="B37" s="17" t="s">
        <v>87</v>
      </c>
      <c r="C37" s="16" t="s">
        <v>65</v>
      </c>
      <c r="D37" s="16" t="s">
        <v>88</v>
      </c>
      <c r="E37" s="28">
        <v>18</v>
      </c>
      <c r="F37" s="29">
        <v>7</v>
      </c>
      <c r="G37" s="30">
        <v>8</v>
      </c>
      <c r="H37" s="30">
        <f t="shared" si="0"/>
        <v>15</v>
      </c>
    </row>
    <row r="38" spans="1:8">
      <c r="A38" s="8" t="s">
        <v>215</v>
      </c>
      <c r="B38" s="17" t="s">
        <v>89</v>
      </c>
      <c r="C38" s="31" t="s">
        <v>61</v>
      </c>
      <c r="D38" s="31" t="s">
        <v>90</v>
      </c>
      <c r="E38" s="28">
        <v>13</v>
      </c>
      <c r="F38" s="29">
        <v>5</v>
      </c>
      <c r="G38" s="30">
        <v>4</v>
      </c>
      <c r="H38" s="30">
        <f t="shared" si="0"/>
        <v>9</v>
      </c>
    </row>
    <row r="39" spans="1:8">
      <c r="A39" s="8" t="s">
        <v>215</v>
      </c>
      <c r="B39" s="17" t="s">
        <v>91</v>
      </c>
      <c r="C39" s="31" t="s">
        <v>92</v>
      </c>
      <c r="D39" s="31" t="s">
        <v>90</v>
      </c>
      <c r="E39" s="28">
        <v>13</v>
      </c>
      <c r="F39" s="29">
        <v>6</v>
      </c>
      <c r="G39" s="30">
        <v>3.5</v>
      </c>
      <c r="H39" s="30">
        <f t="shared" si="0"/>
        <v>9.5</v>
      </c>
    </row>
    <row r="40" spans="1:8">
      <c r="A40" s="8" t="s">
        <v>216</v>
      </c>
      <c r="B40" s="17" t="s">
        <v>93</v>
      </c>
      <c r="C40" s="16" t="s">
        <v>94</v>
      </c>
      <c r="D40" s="16" t="s">
        <v>95</v>
      </c>
      <c r="E40" s="28">
        <v>12</v>
      </c>
      <c r="F40" s="29">
        <v>6</v>
      </c>
      <c r="G40" s="30">
        <v>3</v>
      </c>
      <c r="H40" s="30">
        <f t="shared" si="0"/>
        <v>9</v>
      </c>
    </row>
    <row r="41" spans="1:8">
      <c r="A41" s="8" t="s">
        <v>216</v>
      </c>
      <c r="B41" s="17" t="s">
        <v>96</v>
      </c>
      <c r="C41" s="16" t="s">
        <v>97</v>
      </c>
      <c r="D41" s="16" t="s">
        <v>98</v>
      </c>
      <c r="E41" s="28">
        <v>15</v>
      </c>
      <c r="F41" s="29">
        <v>7</v>
      </c>
      <c r="G41" s="30">
        <v>4</v>
      </c>
      <c r="H41" s="30">
        <f t="shared" si="0"/>
        <v>11</v>
      </c>
    </row>
    <row r="42" spans="1:8">
      <c r="A42" s="8" t="s">
        <v>216</v>
      </c>
      <c r="B42" s="17" t="s">
        <v>99</v>
      </c>
      <c r="C42" s="16" t="s">
        <v>73</v>
      </c>
      <c r="D42" s="16" t="s">
        <v>98</v>
      </c>
      <c r="E42" s="28">
        <v>3</v>
      </c>
      <c r="F42" s="29">
        <v>1</v>
      </c>
      <c r="G42" s="30">
        <v>1</v>
      </c>
      <c r="H42" s="30">
        <f t="shared" si="0"/>
        <v>2</v>
      </c>
    </row>
    <row r="43" spans="1:8">
      <c r="A43" s="8" t="s">
        <v>216</v>
      </c>
      <c r="B43" s="17" t="s">
        <v>100</v>
      </c>
      <c r="C43" s="16" t="s">
        <v>101</v>
      </c>
      <c r="D43" s="16" t="s">
        <v>102</v>
      </c>
      <c r="E43" s="28">
        <v>19</v>
      </c>
      <c r="F43" s="29">
        <v>9</v>
      </c>
      <c r="G43" s="30">
        <v>5</v>
      </c>
      <c r="H43" s="30">
        <f t="shared" si="0"/>
        <v>14</v>
      </c>
    </row>
    <row r="44" spans="1:8">
      <c r="A44" s="8" t="s">
        <v>216</v>
      </c>
      <c r="B44" s="17" t="s">
        <v>103</v>
      </c>
      <c r="C44" s="16" t="s">
        <v>104</v>
      </c>
      <c r="D44" s="31" t="s">
        <v>105</v>
      </c>
      <c r="E44" s="28">
        <v>27</v>
      </c>
      <c r="F44" s="29">
        <v>12</v>
      </c>
      <c r="G44" s="30">
        <v>8</v>
      </c>
      <c r="H44" s="30">
        <f t="shared" si="0"/>
        <v>20</v>
      </c>
    </row>
    <row r="45" spans="1:8">
      <c r="A45" s="8" t="s">
        <v>216</v>
      </c>
      <c r="B45" s="17" t="s">
        <v>106</v>
      </c>
      <c r="C45" s="16" t="s">
        <v>61</v>
      </c>
      <c r="D45" s="16" t="s">
        <v>105</v>
      </c>
      <c r="E45" s="28">
        <v>11</v>
      </c>
      <c r="F45" s="29">
        <v>4</v>
      </c>
      <c r="G45" s="30">
        <v>3.5</v>
      </c>
      <c r="H45" s="30">
        <f t="shared" si="0"/>
        <v>7.5</v>
      </c>
    </row>
    <row r="46" spans="1:8">
      <c r="A46" s="8" t="s">
        <v>214</v>
      </c>
      <c r="B46" s="17" t="s">
        <v>108</v>
      </c>
      <c r="C46" s="31" t="s">
        <v>61</v>
      </c>
      <c r="D46" s="31" t="s">
        <v>109</v>
      </c>
      <c r="E46" s="28">
        <v>17</v>
      </c>
      <c r="F46" s="29">
        <v>8</v>
      </c>
      <c r="G46" s="30">
        <v>5</v>
      </c>
      <c r="H46" s="30">
        <f t="shared" si="0"/>
        <v>13</v>
      </c>
    </row>
    <row r="47" spans="1:8">
      <c r="A47" s="8" t="s">
        <v>214</v>
      </c>
      <c r="B47" s="17" t="s">
        <v>110</v>
      </c>
      <c r="C47" s="16" t="s">
        <v>111</v>
      </c>
      <c r="D47" s="16" t="s">
        <v>112</v>
      </c>
      <c r="E47" s="28">
        <v>10</v>
      </c>
      <c r="F47" s="29">
        <v>6</v>
      </c>
      <c r="G47" s="30">
        <v>3</v>
      </c>
      <c r="H47" s="30">
        <f t="shared" si="0"/>
        <v>9</v>
      </c>
    </row>
    <row r="48" spans="1:8">
      <c r="A48" s="8" t="s">
        <v>214</v>
      </c>
      <c r="B48" s="17" t="s">
        <v>113</v>
      </c>
      <c r="C48" s="16" t="s">
        <v>114</v>
      </c>
      <c r="D48" s="16" t="s">
        <v>112</v>
      </c>
      <c r="E48" s="28">
        <v>28</v>
      </c>
      <c r="F48" s="29">
        <v>15</v>
      </c>
      <c r="G48" s="30">
        <v>10</v>
      </c>
      <c r="H48" s="30">
        <f t="shared" si="0"/>
        <v>25</v>
      </c>
    </row>
    <row r="49" spans="1:8">
      <c r="A49" s="8" t="s">
        <v>214</v>
      </c>
      <c r="B49" s="17" t="s">
        <v>115</v>
      </c>
      <c r="C49" s="16" t="s">
        <v>116</v>
      </c>
      <c r="D49" s="16" t="s">
        <v>112</v>
      </c>
      <c r="E49" s="28">
        <v>24</v>
      </c>
      <c r="F49" s="29">
        <v>14</v>
      </c>
      <c r="G49" s="30">
        <v>7</v>
      </c>
      <c r="H49" s="30">
        <f t="shared" si="0"/>
        <v>21</v>
      </c>
    </row>
    <row r="50" spans="1:8">
      <c r="A50" s="8" t="s">
        <v>214</v>
      </c>
      <c r="B50" s="17" t="s">
        <v>117</v>
      </c>
      <c r="C50" s="16" t="s">
        <v>118</v>
      </c>
      <c r="D50" s="16" t="s">
        <v>112</v>
      </c>
      <c r="E50" s="28">
        <v>6</v>
      </c>
      <c r="F50" s="29">
        <v>3</v>
      </c>
      <c r="G50" s="30">
        <v>2</v>
      </c>
      <c r="H50" s="30">
        <f t="shared" si="0"/>
        <v>5</v>
      </c>
    </row>
    <row r="51" spans="1:8">
      <c r="A51" s="8" t="s">
        <v>214</v>
      </c>
      <c r="B51" s="17" t="s">
        <v>119</v>
      </c>
      <c r="C51" s="16" t="s">
        <v>120</v>
      </c>
      <c r="D51" s="16" t="s">
        <v>112</v>
      </c>
      <c r="E51" s="28">
        <v>34</v>
      </c>
      <c r="F51" s="29">
        <v>13</v>
      </c>
      <c r="G51" s="30">
        <v>16</v>
      </c>
      <c r="H51" s="30">
        <f t="shared" si="0"/>
        <v>29</v>
      </c>
    </row>
    <row r="52" spans="1:8">
      <c r="A52" s="8" t="s">
        <v>214</v>
      </c>
      <c r="B52" s="17" t="s">
        <v>121</v>
      </c>
      <c r="C52" s="31" t="s">
        <v>122</v>
      </c>
      <c r="D52" s="31" t="s">
        <v>112</v>
      </c>
      <c r="E52" s="28">
        <v>9</v>
      </c>
      <c r="F52" s="29">
        <v>3</v>
      </c>
      <c r="G52" s="30">
        <v>5</v>
      </c>
      <c r="H52" s="30">
        <f t="shared" si="0"/>
        <v>8</v>
      </c>
    </row>
    <row r="53" spans="1:8">
      <c r="A53" s="8" t="s">
        <v>214</v>
      </c>
      <c r="B53" s="17" t="s">
        <v>123</v>
      </c>
      <c r="C53" s="16" t="s">
        <v>124</v>
      </c>
      <c r="D53" s="16" t="s">
        <v>112</v>
      </c>
      <c r="E53" s="28">
        <v>20</v>
      </c>
      <c r="F53" s="29">
        <v>10</v>
      </c>
      <c r="G53" s="30">
        <v>5</v>
      </c>
      <c r="H53" s="30">
        <f t="shared" si="0"/>
        <v>15</v>
      </c>
    </row>
    <row r="54" spans="1:8">
      <c r="A54" s="8" t="s">
        <v>214</v>
      </c>
      <c r="B54" s="17" t="s">
        <v>125</v>
      </c>
      <c r="C54" s="16" t="s">
        <v>32</v>
      </c>
      <c r="D54" s="16" t="s">
        <v>112</v>
      </c>
      <c r="E54" s="28">
        <v>7</v>
      </c>
      <c r="F54" s="29">
        <v>4</v>
      </c>
      <c r="G54" s="30">
        <v>1</v>
      </c>
      <c r="H54" s="30">
        <f t="shared" si="0"/>
        <v>5</v>
      </c>
    </row>
    <row r="55" spans="1:8">
      <c r="A55" s="8" t="s">
        <v>214</v>
      </c>
      <c r="B55" s="17" t="s">
        <v>126</v>
      </c>
      <c r="C55" s="16" t="s">
        <v>127</v>
      </c>
      <c r="D55" s="16" t="s">
        <v>112</v>
      </c>
      <c r="E55" s="28">
        <v>15</v>
      </c>
      <c r="F55" s="29">
        <v>7</v>
      </c>
      <c r="G55" s="30">
        <v>3</v>
      </c>
      <c r="H55" s="30">
        <f t="shared" si="0"/>
        <v>10</v>
      </c>
    </row>
    <row r="56" spans="1:8">
      <c r="A56" s="8" t="s">
        <v>214</v>
      </c>
      <c r="B56" s="17" t="s">
        <v>128</v>
      </c>
      <c r="C56" s="16" t="s">
        <v>129</v>
      </c>
      <c r="D56" s="16" t="s">
        <v>112</v>
      </c>
      <c r="E56" s="28">
        <v>29</v>
      </c>
      <c r="F56" s="29">
        <v>13</v>
      </c>
      <c r="G56" s="30">
        <v>12</v>
      </c>
      <c r="H56" s="30">
        <f t="shared" si="0"/>
        <v>25</v>
      </c>
    </row>
    <row r="57" spans="1:8">
      <c r="A57" s="8" t="s">
        <v>214</v>
      </c>
      <c r="B57" s="17" t="s">
        <v>130</v>
      </c>
      <c r="C57" s="16" t="s">
        <v>131</v>
      </c>
      <c r="D57" s="16" t="s">
        <v>112</v>
      </c>
      <c r="E57" s="28">
        <v>9</v>
      </c>
      <c r="F57" s="29">
        <v>4</v>
      </c>
      <c r="G57" s="30">
        <v>4</v>
      </c>
      <c r="H57" s="30">
        <f t="shared" si="0"/>
        <v>8</v>
      </c>
    </row>
    <row r="58" spans="1:8">
      <c r="A58" s="8" t="s">
        <v>214</v>
      </c>
      <c r="B58" s="17" t="s">
        <v>132</v>
      </c>
      <c r="C58" s="31" t="s">
        <v>10</v>
      </c>
      <c r="D58" s="31" t="s">
        <v>112</v>
      </c>
      <c r="E58" s="28">
        <v>22</v>
      </c>
      <c r="F58" s="29">
        <v>8</v>
      </c>
      <c r="G58" s="30">
        <v>11.5</v>
      </c>
      <c r="H58" s="30">
        <f t="shared" si="0"/>
        <v>19.5</v>
      </c>
    </row>
    <row r="59" spans="1:8">
      <c r="A59" s="8" t="s">
        <v>214</v>
      </c>
      <c r="B59" s="17" t="s">
        <v>133</v>
      </c>
      <c r="C59" s="16" t="s">
        <v>134</v>
      </c>
      <c r="D59" s="16" t="s">
        <v>112</v>
      </c>
      <c r="E59" s="28">
        <v>16</v>
      </c>
      <c r="F59" s="29">
        <v>8</v>
      </c>
      <c r="G59" s="30">
        <v>4</v>
      </c>
      <c r="H59" s="30">
        <f t="shared" si="0"/>
        <v>12</v>
      </c>
    </row>
    <row r="60" spans="1:8">
      <c r="A60" s="8" t="s">
        <v>214</v>
      </c>
      <c r="B60" s="17" t="s">
        <v>135</v>
      </c>
      <c r="C60" s="16" t="s">
        <v>136</v>
      </c>
      <c r="D60" s="16" t="s">
        <v>112</v>
      </c>
      <c r="E60" s="28">
        <v>15</v>
      </c>
      <c r="F60" s="29">
        <v>7</v>
      </c>
      <c r="G60" s="30">
        <v>6.5</v>
      </c>
      <c r="H60" s="30">
        <f t="shared" si="0"/>
        <v>13.5</v>
      </c>
    </row>
    <row r="61" spans="1:8">
      <c r="A61" s="8" t="s">
        <v>214</v>
      </c>
      <c r="B61" s="17" t="s">
        <v>137</v>
      </c>
      <c r="C61" s="16" t="s">
        <v>75</v>
      </c>
      <c r="D61" s="16" t="s">
        <v>112</v>
      </c>
      <c r="E61" s="28">
        <v>29</v>
      </c>
      <c r="F61" s="29">
        <v>12</v>
      </c>
      <c r="G61" s="30">
        <v>12</v>
      </c>
      <c r="H61" s="30">
        <f t="shared" si="0"/>
        <v>24</v>
      </c>
    </row>
    <row r="62" spans="1:8">
      <c r="A62" s="8" t="s">
        <v>214</v>
      </c>
      <c r="B62" s="17" t="s">
        <v>138</v>
      </c>
      <c r="C62" s="16" t="s">
        <v>139</v>
      </c>
      <c r="D62" s="16" t="s">
        <v>112</v>
      </c>
      <c r="E62" s="28">
        <v>12</v>
      </c>
      <c r="F62" s="29">
        <v>5</v>
      </c>
      <c r="G62" s="30">
        <v>3</v>
      </c>
      <c r="H62" s="30">
        <f t="shared" si="0"/>
        <v>8</v>
      </c>
    </row>
    <row r="63" spans="1:8">
      <c r="A63" s="8" t="s">
        <v>214</v>
      </c>
      <c r="B63" s="32" t="s">
        <v>140</v>
      </c>
      <c r="C63" s="16" t="s">
        <v>141</v>
      </c>
      <c r="D63" s="16" t="s">
        <v>112</v>
      </c>
      <c r="E63" s="28">
        <v>23</v>
      </c>
      <c r="F63" s="29">
        <v>11</v>
      </c>
      <c r="G63" s="30">
        <v>10</v>
      </c>
      <c r="H63" s="30">
        <f t="shared" si="0"/>
        <v>21</v>
      </c>
    </row>
    <row r="64" spans="1:8">
      <c r="A64" s="8" t="s">
        <v>214</v>
      </c>
      <c r="B64" s="17" t="s">
        <v>142</v>
      </c>
      <c r="C64" s="31" t="s">
        <v>143</v>
      </c>
      <c r="D64" s="31" t="s">
        <v>112</v>
      </c>
      <c r="E64" s="28">
        <v>29</v>
      </c>
      <c r="F64" s="29">
        <v>14</v>
      </c>
      <c r="G64" s="30">
        <v>14</v>
      </c>
      <c r="H64" s="30">
        <f>F64+G64</f>
        <v>28</v>
      </c>
    </row>
    <row r="65" spans="1:8">
      <c r="A65" s="16"/>
      <c r="B65" s="17"/>
      <c r="C65" s="16"/>
      <c r="D65" s="16"/>
      <c r="E65" s="33">
        <f>SUM(E5:E64)</f>
        <v>833</v>
      </c>
      <c r="F65" s="33">
        <f>SUM(F5:F64)</f>
        <v>367</v>
      </c>
      <c r="G65" s="33">
        <f>SUM(G5:G64)</f>
        <v>282</v>
      </c>
      <c r="H65" s="33">
        <f>SUM(H5:H64)</f>
        <v>649</v>
      </c>
    </row>
    <row r="66" spans="1:8">
      <c r="A66" s="19" t="s">
        <v>225</v>
      </c>
    </row>
  </sheetData>
  <mergeCells count="2">
    <mergeCell ref="A2:H2"/>
    <mergeCell ref="A1:H1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3"/>
  <sheetViews>
    <sheetView topLeftCell="B1" workbookViewId="0">
      <pane xSplit="4" ySplit="4" topLeftCell="F41" activePane="bottomRight" state="frozen"/>
      <selection activeCell="B1" sqref="B1"/>
      <selection pane="topRight" activeCell="E1" sqref="E1"/>
      <selection pane="bottomLeft" activeCell="B2" sqref="B2"/>
      <selection pane="bottomRight" activeCell="B63" sqref="B63"/>
    </sheetView>
  </sheetViews>
  <sheetFormatPr defaultRowHeight="11.25"/>
  <cols>
    <col min="1" max="1" width="11.5703125" style="34" customWidth="1"/>
    <col min="2" max="2" width="6.5703125" style="34" bestFit="1" customWidth="1"/>
    <col min="3" max="3" width="10.28515625" style="34" bestFit="1" customWidth="1"/>
    <col min="4" max="4" width="16.5703125" style="34" bestFit="1" customWidth="1"/>
    <col min="5" max="5" width="11.28515625" style="34" bestFit="1" customWidth="1"/>
    <col min="6" max="16384" width="9.140625" style="34"/>
  </cols>
  <sheetData>
    <row r="1" spans="1:9" ht="15">
      <c r="B1" s="53" t="s">
        <v>220</v>
      </c>
      <c r="C1" s="54"/>
      <c r="D1" s="54"/>
      <c r="E1" s="54"/>
      <c r="F1" s="54"/>
      <c r="G1" s="54"/>
      <c r="H1" s="54"/>
      <c r="I1" s="54"/>
    </row>
    <row r="2" spans="1:9" ht="15">
      <c r="B2" s="53" t="s">
        <v>223</v>
      </c>
      <c r="C2" s="54"/>
      <c r="D2" s="54"/>
      <c r="E2" s="54"/>
      <c r="F2" s="54"/>
      <c r="G2" s="54"/>
      <c r="H2" s="54"/>
      <c r="I2" s="54"/>
    </row>
    <row r="4" spans="1:9" s="38" customFormat="1" ht="22.5">
      <c r="A4" s="5" t="s">
        <v>0</v>
      </c>
      <c r="B4" s="5" t="s">
        <v>0</v>
      </c>
      <c r="C4" s="35" t="s">
        <v>1</v>
      </c>
      <c r="D4" s="5" t="s">
        <v>213</v>
      </c>
      <c r="E4" s="5" t="s">
        <v>2</v>
      </c>
      <c r="F4" s="36" t="s">
        <v>217</v>
      </c>
      <c r="G4" s="6" t="s">
        <v>211</v>
      </c>
      <c r="H4" s="37" t="s">
        <v>3</v>
      </c>
      <c r="I4" s="37" t="s">
        <v>145</v>
      </c>
    </row>
    <row r="5" spans="1:9">
      <c r="A5" s="39" t="s">
        <v>5</v>
      </c>
      <c r="B5" s="8" t="s">
        <v>216</v>
      </c>
      <c r="C5" s="40" t="s">
        <v>6</v>
      </c>
      <c r="D5" s="39" t="s">
        <v>7</v>
      </c>
      <c r="E5" s="39" t="s">
        <v>8</v>
      </c>
      <c r="F5" s="41">
        <v>8</v>
      </c>
      <c r="G5" s="42">
        <v>3</v>
      </c>
      <c r="H5" s="43">
        <v>1</v>
      </c>
      <c r="I5" s="43">
        <f t="shared" ref="I5:I59" si="0">G5+H5</f>
        <v>4</v>
      </c>
    </row>
    <row r="6" spans="1:9">
      <c r="A6" s="39" t="s">
        <v>5</v>
      </c>
      <c r="B6" s="8" t="s">
        <v>216</v>
      </c>
      <c r="C6" s="40" t="s">
        <v>9</v>
      </c>
      <c r="D6" s="39" t="s">
        <v>10</v>
      </c>
      <c r="E6" s="39" t="s">
        <v>11</v>
      </c>
      <c r="F6" s="41">
        <v>5</v>
      </c>
      <c r="G6" s="42">
        <v>1</v>
      </c>
      <c r="H6" s="43">
        <v>1.5</v>
      </c>
      <c r="I6" s="43">
        <f t="shared" si="0"/>
        <v>2.5</v>
      </c>
    </row>
    <row r="7" spans="1:9">
      <c r="A7" s="39" t="s">
        <v>12</v>
      </c>
      <c r="B7" s="8" t="s">
        <v>215</v>
      </c>
      <c r="C7" s="40" t="s">
        <v>13</v>
      </c>
      <c r="D7" s="44" t="s">
        <v>144</v>
      </c>
      <c r="E7" s="44" t="s">
        <v>15</v>
      </c>
      <c r="F7" s="41">
        <v>8</v>
      </c>
      <c r="G7" s="42">
        <v>5</v>
      </c>
      <c r="H7" s="43">
        <v>1.5</v>
      </c>
      <c r="I7" s="43">
        <f t="shared" si="0"/>
        <v>6.5</v>
      </c>
    </row>
    <row r="8" spans="1:9">
      <c r="A8" s="39" t="s">
        <v>12</v>
      </c>
      <c r="B8" s="8" t="s">
        <v>215</v>
      </c>
      <c r="C8" s="40" t="s">
        <v>16</v>
      </c>
      <c r="D8" s="39" t="s">
        <v>17</v>
      </c>
      <c r="E8" s="44" t="s">
        <v>15</v>
      </c>
      <c r="F8" s="41">
        <v>12</v>
      </c>
      <c r="G8" s="42">
        <v>4</v>
      </c>
      <c r="H8" s="43">
        <v>3</v>
      </c>
      <c r="I8" s="43">
        <f t="shared" si="0"/>
        <v>7</v>
      </c>
    </row>
    <row r="9" spans="1:9">
      <c r="A9" s="39" t="s">
        <v>12</v>
      </c>
      <c r="B9" s="8" t="s">
        <v>215</v>
      </c>
      <c r="C9" s="40" t="s">
        <v>21</v>
      </c>
      <c r="D9" s="39" t="s">
        <v>22</v>
      </c>
      <c r="E9" s="39" t="s">
        <v>20</v>
      </c>
      <c r="F9" s="41">
        <v>21</v>
      </c>
      <c r="G9" s="42">
        <v>10</v>
      </c>
      <c r="H9" s="43">
        <v>4</v>
      </c>
      <c r="I9" s="43">
        <f t="shared" si="0"/>
        <v>14</v>
      </c>
    </row>
    <row r="10" spans="1:9">
      <c r="A10" s="39" t="s">
        <v>12</v>
      </c>
      <c r="B10" s="8" t="s">
        <v>215</v>
      </c>
      <c r="C10" s="40" t="s">
        <v>23</v>
      </c>
      <c r="D10" s="44" t="s">
        <v>24</v>
      </c>
      <c r="E10" s="39" t="s">
        <v>25</v>
      </c>
      <c r="F10" s="41">
        <v>6</v>
      </c>
      <c r="G10" s="42">
        <v>3</v>
      </c>
      <c r="H10" s="43">
        <v>2</v>
      </c>
      <c r="I10" s="43">
        <f t="shared" si="0"/>
        <v>5</v>
      </c>
    </row>
    <row r="11" spans="1:9">
      <c r="A11" s="39" t="s">
        <v>12</v>
      </c>
      <c r="B11" s="8" t="s">
        <v>215</v>
      </c>
      <c r="C11" s="40" t="s">
        <v>26</v>
      </c>
      <c r="D11" s="39" t="s">
        <v>27</v>
      </c>
      <c r="E11" s="39" t="s">
        <v>25</v>
      </c>
      <c r="F11" s="41">
        <v>10</v>
      </c>
      <c r="G11" s="42">
        <v>5</v>
      </c>
      <c r="H11" s="43">
        <v>1</v>
      </c>
      <c r="I11" s="43">
        <f t="shared" si="0"/>
        <v>6</v>
      </c>
    </row>
    <row r="12" spans="1:9">
      <c r="A12" s="39" t="s">
        <v>12</v>
      </c>
      <c r="B12" s="8" t="s">
        <v>215</v>
      </c>
      <c r="C12" s="40" t="s">
        <v>28</v>
      </c>
      <c r="D12" s="39" t="s">
        <v>29</v>
      </c>
      <c r="E12" s="39" t="s">
        <v>30</v>
      </c>
      <c r="F12" s="41">
        <v>4</v>
      </c>
      <c r="G12" s="42">
        <v>3</v>
      </c>
      <c r="H12" s="43">
        <v>0.5</v>
      </c>
      <c r="I12" s="43">
        <f t="shared" si="0"/>
        <v>3.5</v>
      </c>
    </row>
    <row r="13" spans="1:9">
      <c r="A13" s="39" t="s">
        <v>5</v>
      </c>
      <c r="B13" s="8" t="s">
        <v>216</v>
      </c>
      <c r="C13" s="40" t="s">
        <v>31</v>
      </c>
      <c r="D13" s="44" t="s">
        <v>32</v>
      </c>
      <c r="E13" s="44" t="s">
        <v>33</v>
      </c>
      <c r="F13" s="41">
        <v>11</v>
      </c>
      <c r="G13" s="42">
        <v>4</v>
      </c>
      <c r="H13" s="43">
        <v>2</v>
      </c>
      <c r="I13" s="43">
        <f t="shared" si="0"/>
        <v>6</v>
      </c>
    </row>
    <row r="14" spans="1:9">
      <c r="A14" s="39" t="s">
        <v>5</v>
      </c>
      <c r="B14" s="8" t="s">
        <v>216</v>
      </c>
      <c r="C14" s="40" t="s">
        <v>34</v>
      </c>
      <c r="D14" s="39" t="s">
        <v>35</v>
      </c>
      <c r="E14" s="44" t="s">
        <v>33</v>
      </c>
      <c r="F14" s="41">
        <v>11</v>
      </c>
      <c r="G14" s="42">
        <v>8</v>
      </c>
      <c r="H14" s="43">
        <v>0</v>
      </c>
      <c r="I14" s="43">
        <f t="shared" si="0"/>
        <v>8</v>
      </c>
    </row>
    <row r="15" spans="1:9">
      <c r="A15" s="39" t="s">
        <v>5</v>
      </c>
      <c r="B15" s="8" t="s">
        <v>216</v>
      </c>
      <c r="C15" s="40" t="s">
        <v>36</v>
      </c>
      <c r="D15" s="39" t="s">
        <v>37</v>
      </c>
      <c r="E15" s="44" t="s">
        <v>33</v>
      </c>
      <c r="F15" s="41">
        <v>12</v>
      </c>
      <c r="G15" s="42">
        <v>6</v>
      </c>
      <c r="H15" s="43">
        <v>3</v>
      </c>
      <c r="I15" s="43">
        <f t="shared" si="0"/>
        <v>9</v>
      </c>
    </row>
    <row r="16" spans="1:9">
      <c r="A16" s="39" t="s">
        <v>12</v>
      </c>
      <c r="B16" s="8" t="s">
        <v>215</v>
      </c>
      <c r="C16" s="40" t="s">
        <v>38</v>
      </c>
      <c r="D16" s="44" t="s">
        <v>39</v>
      </c>
      <c r="E16" s="44" t="s">
        <v>40</v>
      </c>
      <c r="F16" s="41">
        <v>8</v>
      </c>
      <c r="G16" s="42">
        <v>3</v>
      </c>
      <c r="H16" s="43">
        <v>3</v>
      </c>
      <c r="I16" s="43">
        <f t="shared" si="0"/>
        <v>6</v>
      </c>
    </row>
    <row r="17" spans="1:9">
      <c r="A17" s="39" t="s">
        <v>12</v>
      </c>
      <c r="B17" s="8" t="s">
        <v>215</v>
      </c>
      <c r="C17" s="40" t="s">
        <v>41</v>
      </c>
      <c r="D17" s="39" t="s">
        <v>42</v>
      </c>
      <c r="E17" s="44" t="s">
        <v>40</v>
      </c>
      <c r="F17" s="41">
        <v>9</v>
      </c>
      <c r="G17" s="42">
        <v>4</v>
      </c>
      <c r="H17" s="43">
        <v>3.5</v>
      </c>
      <c r="I17" s="43">
        <f t="shared" si="0"/>
        <v>7.5</v>
      </c>
    </row>
    <row r="18" spans="1:9">
      <c r="A18" s="39" t="s">
        <v>5</v>
      </c>
      <c r="B18" s="8" t="s">
        <v>216</v>
      </c>
      <c r="C18" s="40" t="s">
        <v>43</v>
      </c>
      <c r="D18" s="39" t="s">
        <v>44</v>
      </c>
      <c r="E18" s="39" t="s">
        <v>45</v>
      </c>
      <c r="F18" s="41">
        <v>4</v>
      </c>
      <c r="G18" s="42">
        <v>2</v>
      </c>
      <c r="H18" s="43">
        <v>0.5</v>
      </c>
      <c r="I18" s="43">
        <f t="shared" si="0"/>
        <v>2.5</v>
      </c>
    </row>
    <row r="19" spans="1:9">
      <c r="A19" s="39" t="s">
        <v>5</v>
      </c>
      <c r="B19" s="8" t="s">
        <v>216</v>
      </c>
      <c r="C19" s="40" t="s">
        <v>46</v>
      </c>
      <c r="D19" s="39" t="s">
        <v>47</v>
      </c>
      <c r="E19" s="39" t="s">
        <v>48</v>
      </c>
      <c r="F19" s="41">
        <v>13</v>
      </c>
      <c r="G19" s="42">
        <v>4</v>
      </c>
      <c r="H19" s="43">
        <v>3</v>
      </c>
      <c r="I19" s="43">
        <f t="shared" si="0"/>
        <v>7</v>
      </c>
    </row>
    <row r="20" spans="1:9">
      <c r="A20" s="39" t="s">
        <v>5</v>
      </c>
      <c r="B20" s="8" t="s">
        <v>216</v>
      </c>
      <c r="C20" s="40" t="s">
        <v>49</v>
      </c>
      <c r="D20" s="44" t="s">
        <v>35</v>
      </c>
      <c r="E20" s="39" t="s">
        <v>50</v>
      </c>
      <c r="F20" s="41">
        <v>14</v>
      </c>
      <c r="G20" s="42">
        <v>6</v>
      </c>
      <c r="H20" s="43">
        <v>3</v>
      </c>
      <c r="I20" s="43">
        <f t="shared" si="0"/>
        <v>9</v>
      </c>
    </row>
    <row r="21" spans="1:9">
      <c r="A21" s="39" t="s">
        <v>5</v>
      </c>
      <c r="B21" s="8" t="s">
        <v>216</v>
      </c>
      <c r="C21" s="40" t="s">
        <v>51</v>
      </c>
      <c r="D21" s="44" t="s">
        <v>52</v>
      </c>
      <c r="E21" s="39" t="s">
        <v>50</v>
      </c>
      <c r="F21" s="41">
        <v>12</v>
      </c>
      <c r="G21" s="42">
        <v>5</v>
      </c>
      <c r="H21" s="43">
        <v>4</v>
      </c>
      <c r="I21" s="43">
        <f t="shared" si="0"/>
        <v>9</v>
      </c>
    </row>
    <row r="22" spans="1:9">
      <c r="A22" s="39" t="s">
        <v>5</v>
      </c>
      <c r="B22" s="8" t="s">
        <v>216</v>
      </c>
      <c r="C22" s="40" t="s">
        <v>53</v>
      </c>
      <c r="D22" s="39" t="s">
        <v>54</v>
      </c>
      <c r="E22" s="39" t="s">
        <v>50</v>
      </c>
      <c r="F22" s="41">
        <v>11</v>
      </c>
      <c r="G22" s="42">
        <v>5</v>
      </c>
      <c r="H22" s="43">
        <v>2.5</v>
      </c>
      <c r="I22" s="43">
        <f t="shared" si="0"/>
        <v>7.5</v>
      </c>
    </row>
    <row r="23" spans="1:9">
      <c r="A23" s="39" t="s">
        <v>12</v>
      </c>
      <c r="B23" s="8" t="s">
        <v>215</v>
      </c>
      <c r="C23" s="40" t="s">
        <v>55</v>
      </c>
      <c r="D23" s="40" t="s">
        <v>56</v>
      </c>
      <c r="E23" s="44" t="s">
        <v>57</v>
      </c>
      <c r="F23" s="41">
        <v>9</v>
      </c>
      <c r="G23" s="42">
        <v>6</v>
      </c>
      <c r="H23" s="43">
        <v>0</v>
      </c>
      <c r="I23" s="43">
        <f t="shared" si="0"/>
        <v>6</v>
      </c>
    </row>
    <row r="24" spans="1:9">
      <c r="A24" s="39" t="s">
        <v>12</v>
      </c>
      <c r="B24" s="8" t="s">
        <v>215</v>
      </c>
      <c r="C24" s="40" t="s">
        <v>58</v>
      </c>
      <c r="D24" s="39" t="s">
        <v>59</v>
      </c>
      <c r="E24" s="44" t="s">
        <v>57</v>
      </c>
      <c r="F24" s="41">
        <v>12</v>
      </c>
      <c r="G24" s="42">
        <v>5</v>
      </c>
      <c r="H24" s="43">
        <v>4</v>
      </c>
      <c r="I24" s="43">
        <f t="shared" si="0"/>
        <v>9</v>
      </c>
    </row>
    <row r="25" spans="1:9">
      <c r="A25" s="39" t="s">
        <v>12</v>
      </c>
      <c r="B25" s="8" t="s">
        <v>215</v>
      </c>
      <c r="C25" s="40" t="s">
        <v>60</v>
      </c>
      <c r="D25" s="39" t="s">
        <v>61</v>
      </c>
      <c r="E25" s="44" t="s">
        <v>57</v>
      </c>
      <c r="F25" s="41">
        <v>8</v>
      </c>
      <c r="G25" s="42">
        <v>3</v>
      </c>
      <c r="H25" s="43">
        <v>4</v>
      </c>
      <c r="I25" s="43">
        <f t="shared" si="0"/>
        <v>7</v>
      </c>
    </row>
    <row r="26" spans="1:9">
      <c r="A26" s="39" t="s">
        <v>12</v>
      </c>
      <c r="B26" s="8" t="s">
        <v>215</v>
      </c>
      <c r="C26" s="40" t="s">
        <v>62</v>
      </c>
      <c r="D26" s="39" t="s">
        <v>63</v>
      </c>
      <c r="E26" s="44" t="s">
        <v>57</v>
      </c>
      <c r="F26" s="41">
        <v>1</v>
      </c>
      <c r="G26" s="42">
        <v>0</v>
      </c>
      <c r="H26" s="43">
        <v>0.5</v>
      </c>
      <c r="I26" s="43">
        <f t="shared" si="0"/>
        <v>0.5</v>
      </c>
    </row>
    <row r="27" spans="1:9">
      <c r="A27" s="39" t="s">
        <v>12</v>
      </c>
      <c r="B27" s="8" t="s">
        <v>215</v>
      </c>
      <c r="C27" s="40" t="s">
        <v>64</v>
      </c>
      <c r="D27" s="44" t="s">
        <v>65</v>
      </c>
      <c r="E27" s="44" t="s">
        <v>57</v>
      </c>
      <c r="F27" s="41">
        <v>1</v>
      </c>
      <c r="G27" s="42">
        <v>1</v>
      </c>
      <c r="H27" s="43">
        <v>0</v>
      </c>
      <c r="I27" s="43">
        <f t="shared" si="0"/>
        <v>1</v>
      </c>
    </row>
    <row r="28" spans="1:9">
      <c r="A28" s="39" t="s">
        <v>5</v>
      </c>
      <c r="B28" s="8" t="s">
        <v>216</v>
      </c>
      <c r="C28" s="40" t="s">
        <v>66</v>
      </c>
      <c r="D28" s="39" t="s">
        <v>67</v>
      </c>
      <c r="E28" s="39" t="s">
        <v>68</v>
      </c>
      <c r="F28" s="41">
        <v>7</v>
      </c>
      <c r="G28" s="42">
        <v>3</v>
      </c>
      <c r="H28" s="43">
        <v>3</v>
      </c>
      <c r="I28" s="43">
        <f t="shared" si="0"/>
        <v>6</v>
      </c>
    </row>
    <row r="29" spans="1:9">
      <c r="A29" s="39" t="s">
        <v>12</v>
      </c>
      <c r="B29" s="8" t="s">
        <v>215</v>
      </c>
      <c r="C29" s="40" t="s">
        <v>69</v>
      </c>
      <c r="D29" s="39" t="s">
        <v>70</v>
      </c>
      <c r="E29" s="39" t="s">
        <v>71</v>
      </c>
      <c r="F29" s="41">
        <v>9</v>
      </c>
      <c r="G29" s="42">
        <v>4</v>
      </c>
      <c r="H29" s="43">
        <v>2</v>
      </c>
      <c r="I29" s="43">
        <f t="shared" si="0"/>
        <v>6</v>
      </c>
    </row>
    <row r="30" spans="1:9">
      <c r="A30" s="39" t="s">
        <v>12</v>
      </c>
      <c r="B30" s="8" t="s">
        <v>215</v>
      </c>
      <c r="C30" s="40" t="s">
        <v>72</v>
      </c>
      <c r="D30" s="39" t="s">
        <v>73</v>
      </c>
      <c r="E30" s="39" t="s">
        <v>71</v>
      </c>
      <c r="F30" s="41">
        <v>5</v>
      </c>
      <c r="G30" s="42">
        <v>3</v>
      </c>
      <c r="H30" s="43">
        <v>1</v>
      </c>
      <c r="I30" s="43">
        <f t="shared" si="0"/>
        <v>4</v>
      </c>
    </row>
    <row r="31" spans="1:9">
      <c r="A31" s="39" t="s">
        <v>12</v>
      </c>
      <c r="B31" s="8" t="s">
        <v>215</v>
      </c>
      <c r="C31" s="40" t="s">
        <v>74</v>
      </c>
      <c r="D31" s="39" t="s">
        <v>75</v>
      </c>
      <c r="E31" s="39" t="s">
        <v>71</v>
      </c>
      <c r="F31" s="41">
        <v>2</v>
      </c>
      <c r="G31" s="42">
        <v>2</v>
      </c>
      <c r="H31" s="43">
        <v>0</v>
      </c>
      <c r="I31" s="43">
        <f t="shared" si="0"/>
        <v>2</v>
      </c>
    </row>
    <row r="32" spans="1:9">
      <c r="A32" s="39" t="s">
        <v>5</v>
      </c>
      <c r="B32" s="8" t="s">
        <v>216</v>
      </c>
      <c r="C32" s="40" t="s">
        <v>76</v>
      </c>
      <c r="D32" s="44" t="s">
        <v>77</v>
      </c>
      <c r="E32" s="44" t="s">
        <v>78</v>
      </c>
      <c r="F32" s="41">
        <v>16</v>
      </c>
      <c r="G32" s="42">
        <v>6</v>
      </c>
      <c r="H32" s="43">
        <v>4</v>
      </c>
      <c r="I32" s="43">
        <f t="shared" si="0"/>
        <v>10</v>
      </c>
    </row>
    <row r="33" spans="1:9">
      <c r="A33" s="39" t="s">
        <v>5</v>
      </c>
      <c r="B33" s="8" t="s">
        <v>216</v>
      </c>
      <c r="C33" s="40" t="s">
        <v>79</v>
      </c>
      <c r="D33" s="39" t="s">
        <v>80</v>
      </c>
      <c r="E33" s="39" t="s">
        <v>81</v>
      </c>
      <c r="F33" s="41">
        <v>12</v>
      </c>
      <c r="G33" s="42">
        <v>5</v>
      </c>
      <c r="H33" s="43">
        <v>2</v>
      </c>
      <c r="I33" s="43">
        <f t="shared" si="0"/>
        <v>7</v>
      </c>
    </row>
    <row r="34" spans="1:9">
      <c r="A34" s="39" t="s">
        <v>12</v>
      </c>
      <c r="B34" s="8" t="s">
        <v>215</v>
      </c>
      <c r="C34" s="40" t="s">
        <v>82</v>
      </c>
      <c r="D34" s="39" t="s">
        <v>83</v>
      </c>
      <c r="E34" s="39" t="s">
        <v>84</v>
      </c>
      <c r="F34" s="41">
        <v>2</v>
      </c>
      <c r="G34" s="42">
        <v>1</v>
      </c>
      <c r="H34" s="43">
        <v>0</v>
      </c>
      <c r="I34" s="43">
        <f t="shared" si="0"/>
        <v>1</v>
      </c>
    </row>
    <row r="35" spans="1:9">
      <c r="A35" s="39" t="s">
        <v>12</v>
      </c>
      <c r="B35" s="8" t="s">
        <v>215</v>
      </c>
      <c r="C35" s="40" t="s">
        <v>85</v>
      </c>
      <c r="D35" s="39" t="s">
        <v>86</v>
      </c>
      <c r="E35" s="39" t="s">
        <v>84</v>
      </c>
      <c r="F35" s="41">
        <v>0</v>
      </c>
      <c r="G35" s="42">
        <v>0</v>
      </c>
      <c r="H35" s="43">
        <v>0</v>
      </c>
      <c r="I35" s="43">
        <f t="shared" si="0"/>
        <v>0</v>
      </c>
    </row>
    <row r="36" spans="1:9">
      <c r="A36" s="39" t="s">
        <v>12</v>
      </c>
      <c r="B36" s="8" t="s">
        <v>215</v>
      </c>
      <c r="C36" s="40" t="s">
        <v>87</v>
      </c>
      <c r="D36" s="39" t="s">
        <v>65</v>
      </c>
      <c r="E36" s="39" t="s">
        <v>88</v>
      </c>
      <c r="F36" s="41">
        <v>8</v>
      </c>
      <c r="G36" s="42">
        <v>3</v>
      </c>
      <c r="H36" s="43">
        <v>4</v>
      </c>
      <c r="I36" s="43">
        <f t="shared" si="0"/>
        <v>7</v>
      </c>
    </row>
    <row r="37" spans="1:9">
      <c r="A37" s="39" t="s">
        <v>12</v>
      </c>
      <c r="B37" s="8" t="s">
        <v>215</v>
      </c>
      <c r="C37" s="40" t="s">
        <v>89</v>
      </c>
      <c r="D37" s="44" t="s">
        <v>61</v>
      </c>
      <c r="E37" s="44" t="s">
        <v>90</v>
      </c>
      <c r="F37" s="41">
        <v>10</v>
      </c>
      <c r="G37" s="42">
        <v>3</v>
      </c>
      <c r="H37" s="43">
        <v>5</v>
      </c>
      <c r="I37" s="43">
        <f t="shared" si="0"/>
        <v>8</v>
      </c>
    </row>
    <row r="38" spans="1:9">
      <c r="A38" s="39" t="s">
        <v>12</v>
      </c>
      <c r="B38" s="8" t="s">
        <v>215</v>
      </c>
      <c r="C38" s="40" t="s">
        <v>91</v>
      </c>
      <c r="D38" s="44" t="s">
        <v>92</v>
      </c>
      <c r="E38" s="44" t="s">
        <v>90</v>
      </c>
      <c r="F38" s="41">
        <v>5</v>
      </c>
      <c r="G38" s="42">
        <v>2</v>
      </c>
      <c r="H38" s="43">
        <v>1</v>
      </c>
      <c r="I38" s="43">
        <f t="shared" si="0"/>
        <v>3</v>
      </c>
    </row>
    <row r="39" spans="1:9">
      <c r="A39" s="39" t="s">
        <v>5</v>
      </c>
      <c r="B39" s="8" t="s">
        <v>216</v>
      </c>
      <c r="C39" s="40" t="s">
        <v>93</v>
      </c>
      <c r="D39" s="39" t="s">
        <v>94</v>
      </c>
      <c r="E39" s="39" t="s">
        <v>95</v>
      </c>
      <c r="F39" s="41">
        <v>16</v>
      </c>
      <c r="G39" s="42">
        <v>6</v>
      </c>
      <c r="H39" s="43">
        <v>1</v>
      </c>
      <c r="I39" s="43">
        <f t="shared" si="0"/>
        <v>7</v>
      </c>
    </row>
    <row r="40" spans="1:9">
      <c r="A40" s="39" t="s">
        <v>5</v>
      </c>
      <c r="B40" s="8" t="s">
        <v>216</v>
      </c>
      <c r="C40" s="40" t="s">
        <v>99</v>
      </c>
      <c r="D40" s="39" t="s">
        <v>73</v>
      </c>
      <c r="E40" s="39" t="s">
        <v>98</v>
      </c>
      <c r="F40" s="41">
        <v>15</v>
      </c>
      <c r="G40" s="42">
        <v>8</v>
      </c>
      <c r="H40" s="43">
        <v>0</v>
      </c>
      <c r="I40" s="43">
        <f t="shared" si="0"/>
        <v>8</v>
      </c>
    </row>
    <row r="41" spans="1:9">
      <c r="A41" s="39" t="s">
        <v>5</v>
      </c>
      <c r="B41" s="8" t="s">
        <v>216</v>
      </c>
      <c r="C41" s="40" t="s">
        <v>100</v>
      </c>
      <c r="D41" s="39" t="s">
        <v>101</v>
      </c>
      <c r="E41" s="39" t="s">
        <v>102</v>
      </c>
      <c r="F41" s="41">
        <v>19</v>
      </c>
      <c r="G41" s="42">
        <v>8</v>
      </c>
      <c r="H41" s="43">
        <v>0</v>
      </c>
      <c r="I41" s="43">
        <f t="shared" si="0"/>
        <v>8</v>
      </c>
    </row>
    <row r="42" spans="1:9">
      <c r="A42" s="39" t="s">
        <v>5</v>
      </c>
      <c r="B42" s="8" t="s">
        <v>216</v>
      </c>
      <c r="C42" s="40" t="s">
        <v>103</v>
      </c>
      <c r="D42" s="39" t="s">
        <v>104</v>
      </c>
      <c r="E42" s="44" t="s">
        <v>105</v>
      </c>
      <c r="F42" s="41">
        <v>5</v>
      </c>
      <c r="G42" s="42">
        <v>2</v>
      </c>
      <c r="H42" s="43">
        <v>2</v>
      </c>
      <c r="I42" s="43">
        <f t="shared" si="0"/>
        <v>4</v>
      </c>
    </row>
    <row r="43" spans="1:9">
      <c r="A43" s="39" t="s">
        <v>5</v>
      </c>
      <c r="B43" s="8" t="s">
        <v>216</v>
      </c>
      <c r="C43" s="40" t="s">
        <v>106</v>
      </c>
      <c r="D43" s="39" t="s">
        <v>61</v>
      </c>
      <c r="E43" s="39" t="s">
        <v>105</v>
      </c>
      <c r="F43" s="41">
        <v>23</v>
      </c>
      <c r="G43" s="42">
        <v>7</v>
      </c>
      <c r="H43" s="43">
        <v>7</v>
      </c>
      <c r="I43" s="43">
        <f t="shared" si="0"/>
        <v>14</v>
      </c>
    </row>
    <row r="44" spans="1:9">
      <c r="A44" s="39" t="s">
        <v>107</v>
      </c>
      <c r="B44" s="39" t="s">
        <v>214</v>
      </c>
      <c r="C44" s="40" t="s">
        <v>108</v>
      </c>
      <c r="D44" s="44" t="s">
        <v>61</v>
      </c>
      <c r="E44" s="44" t="s">
        <v>109</v>
      </c>
      <c r="F44" s="41">
        <v>21</v>
      </c>
      <c r="G44" s="42">
        <v>6.5</v>
      </c>
      <c r="H44" s="43">
        <v>6.5</v>
      </c>
      <c r="I44" s="43">
        <f t="shared" si="0"/>
        <v>13</v>
      </c>
    </row>
    <row r="45" spans="1:9">
      <c r="A45" s="39" t="s">
        <v>107</v>
      </c>
      <c r="B45" s="39" t="s">
        <v>214</v>
      </c>
      <c r="C45" s="40" t="s">
        <v>119</v>
      </c>
      <c r="D45" s="39" t="s">
        <v>120</v>
      </c>
      <c r="E45" s="39" t="s">
        <v>112</v>
      </c>
      <c r="F45" s="41">
        <v>23</v>
      </c>
      <c r="G45" s="42">
        <v>10</v>
      </c>
      <c r="H45" s="43">
        <v>6</v>
      </c>
      <c r="I45" s="43">
        <f t="shared" si="0"/>
        <v>16</v>
      </c>
    </row>
    <row r="46" spans="1:9">
      <c r="A46" s="39" t="s">
        <v>107</v>
      </c>
      <c r="B46" s="39" t="s">
        <v>214</v>
      </c>
      <c r="C46" s="40" t="s">
        <v>121</v>
      </c>
      <c r="D46" s="44" t="s">
        <v>122</v>
      </c>
      <c r="E46" s="44" t="s">
        <v>112</v>
      </c>
      <c r="F46" s="41">
        <v>8</v>
      </c>
      <c r="G46" s="42">
        <v>5</v>
      </c>
      <c r="H46" s="43">
        <v>1</v>
      </c>
      <c r="I46" s="43">
        <f t="shared" si="0"/>
        <v>6</v>
      </c>
    </row>
    <row r="47" spans="1:9">
      <c r="A47" s="39" t="s">
        <v>107</v>
      </c>
      <c r="B47" s="39" t="s">
        <v>214</v>
      </c>
      <c r="C47" s="40" t="s">
        <v>146</v>
      </c>
      <c r="D47" s="39" t="s">
        <v>147</v>
      </c>
      <c r="E47" s="39" t="s">
        <v>112</v>
      </c>
      <c r="F47" s="41">
        <v>17</v>
      </c>
      <c r="G47" s="42">
        <v>10.5</v>
      </c>
      <c r="H47" s="43">
        <v>3</v>
      </c>
      <c r="I47" s="43">
        <f t="shared" si="0"/>
        <v>13.5</v>
      </c>
    </row>
    <row r="48" spans="1:9">
      <c r="A48" s="39" t="s">
        <v>107</v>
      </c>
      <c r="B48" s="39" t="s">
        <v>214</v>
      </c>
      <c r="C48" s="40" t="s">
        <v>123</v>
      </c>
      <c r="D48" s="39" t="s">
        <v>124</v>
      </c>
      <c r="E48" s="39" t="s">
        <v>112</v>
      </c>
      <c r="F48" s="41">
        <v>19</v>
      </c>
      <c r="G48" s="42">
        <v>10</v>
      </c>
      <c r="H48" s="43">
        <v>2</v>
      </c>
      <c r="I48" s="43">
        <f t="shared" si="0"/>
        <v>12</v>
      </c>
    </row>
    <row r="49" spans="1:9">
      <c r="A49" s="39" t="s">
        <v>107</v>
      </c>
      <c r="B49" s="39" t="s">
        <v>214</v>
      </c>
      <c r="C49" s="40" t="s">
        <v>125</v>
      </c>
      <c r="D49" s="39" t="s">
        <v>32</v>
      </c>
      <c r="E49" s="39" t="s">
        <v>112</v>
      </c>
      <c r="F49" s="41">
        <v>12</v>
      </c>
      <c r="G49" s="42">
        <v>5</v>
      </c>
      <c r="H49" s="43">
        <v>3</v>
      </c>
      <c r="I49" s="43">
        <f t="shared" si="0"/>
        <v>8</v>
      </c>
    </row>
    <row r="50" spans="1:9">
      <c r="A50" s="39" t="s">
        <v>107</v>
      </c>
      <c r="B50" s="39" t="s">
        <v>214</v>
      </c>
      <c r="C50" s="40" t="s">
        <v>126</v>
      </c>
      <c r="D50" s="39" t="s">
        <v>127</v>
      </c>
      <c r="E50" s="39" t="s">
        <v>112</v>
      </c>
      <c r="F50" s="41">
        <v>5</v>
      </c>
      <c r="G50" s="42">
        <v>4</v>
      </c>
      <c r="H50" s="43">
        <v>0</v>
      </c>
      <c r="I50" s="43">
        <f t="shared" si="0"/>
        <v>4</v>
      </c>
    </row>
    <row r="51" spans="1:9">
      <c r="A51" s="39" t="s">
        <v>107</v>
      </c>
      <c r="B51" s="39" t="s">
        <v>214</v>
      </c>
      <c r="C51" s="40" t="s">
        <v>128</v>
      </c>
      <c r="D51" s="39" t="s">
        <v>129</v>
      </c>
      <c r="E51" s="39" t="s">
        <v>112</v>
      </c>
      <c r="F51" s="41">
        <v>34</v>
      </c>
      <c r="G51" s="42">
        <v>13</v>
      </c>
      <c r="H51" s="43">
        <v>5</v>
      </c>
      <c r="I51" s="43">
        <f t="shared" si="0"/>
        <v>18</v>
      </c>
    </row>
    <row r="52" spans="1:9">
      <c r="A52" s="39" t="s">
        <v>107</v>
      </c>
      <c r="B52" s="39" t="s">
        <v>214</v>
      </c>
      <c r="C52" s="40" t="s">
        <v>130</v>
      </c>
      <c r="D52" s="39" t="s">
        <v>131</v>
      </c>
      <c r="E52" s="39" t="s">
        <v>112</v>
      </c>
      <c r="F52" s="41">
        <v>9</v>
      </c>
      <c r="G52" s="42">
        <v>5</v>
      </c>
      <c r="H52" s="43">
        <v>1</v>
      </c>
      <c r="I52" s="43">
        <f t="shared" si="0"/>
        <v>6</v>
      </c>
    </row>
    <row r="53" spans="1:9">
      <c r="A53" s="39" t="s">
        <v>107</v>
      </c>
      <c r="B53" s="39" t="s">
        <v>214</v>
      </c>
      <c r="C53" s="40" t="s">
        <v>132</v>
      </c>
      <c r="D53" s="44" t="s">
        <v>10</v>
      </c>
      <c r="E53" s="44" t="s">
        <v>112</v>
      </c>
      <c r="F53" s="41">
        <v>17</v>
      </c>
      <c r="G53" s="42">
        <v>9</v>
      </c>
      <c r="H53" s="43">
        <v>7</v>
      </c>
      <c r="I53" s="43">
        <f t="shared" si="0"/>
        <v>16</v>
      </c>
    </row>
    <row r="54" spans="1:9">
      <c r="A54" s="39" t="s">
        <v>107</v>
      </c>
      <c r="B54" s="39" t="s">
        <v>214</v>
      </c>
      <c r="C54" s="40" t="s">
        <v>133</v>
      </c>
      <c r="D54" s="39" t="s">
        <v>134</v>
      </c>
      <c r="E54" s="39" t="s">
        <v>112</v>
      </c>
      <c r="F54" s="41">
        <v>48</v>
      </c>
      <c r="G54" s="42">
        <v>17</v>
      </c>
      <c r="H54" s="43">
        <v>13</v>
      </c>
      <c r="I54" s="43">
        <f t="shared" si="0"/>
        <v>30</v>
      </c>
    </row>
    <row r="55" spans="1:9">
      <c r="A55" s="39" t="s">
        <v>107</v>
      </c>
      <c r="B55" s="39" t="s">
        <v>214</v>
      </c>
      <c r="C55" s="40" t="s">
        <v>137</v>
      </c>
      <c r="D55" s="39" t="s">
        <v>148</v>
      </c>
      <c r="E55" s="39" t="s">
        <v>112</v>
      </c>
      <c r="F55" s="41">
        <v>13</v>
      </c>
      <c r="G55" s="42">
        <v>5</v>
      </c>
      <c r="H55" s="43">
        <v>5</v>
      </c>
      <c r="I55" s="43">
        <f t="shared" si="0"/>
        <v>10</v>
      </c>
    </row>
    <row r="56" spans="1:9">
      <c r="A56" s="39" t="s">
        <v>107</v>
      </c>
      <c r="B56" s="39" t="s">
        <v>214</v>
      </c>
      <c r="C56" s="40" t="s">
        <v>135</v>
      </c>
      <c r="D56" s="39" t="s">
        <v>136</v>
      </c>
      <c r="E56" s="39" t="s">
        <v>112</v>
      </c>
      <c r="F56" s="41">
        <v>15</v>
      </c>
      <c r="G56" s="42">
        <v>6</v>
      </c>
      <c r="H56" s="43">
        <v>6</v>
      </c>
      <c r="I56" s="43">
        <f t="shared" si="0"/>
        <v>12</v>
      </c>
    </row>
    <row r="57" spans="1:9">
      <c r="A57" s="39" t="s">
        <v>107</v>
      </c>
      <c r="B57" s="39" t="s">
        <v>214</v>
      </c>
      <c r="C57" s="40" t="s">
        <v>138</v>
      </c>
      <c r="D57" s="39" t="s">
        <v>139</v>
      </c>
      <c r="E57" s="39" t="s">
        <v>112</v>
      </c>
      <c r="F57" s="41">
        <v>7</v>
      </c>
      <c r="G57" s="42">
        <v>3</v>
      </c>
      <c r="H57" s="43">
        <v>4</v>
      </c>
      <c r="I57" s="43">
        <f t="shared" si="0"/>
        <v>7</v>
      </c>
    </row>
    <row r="58" spans="1:9">
      <c r="A58" s="39" t="s">
        <v>107</v>
      </c>
      <c r="B58" s="39" t="s">
        <v>214</v>
      </c>
      <c r="C58" s="32" t="s">
        <v>140</v>
      </c>
      <c r="D58" s="39" t="s">
        <v>141</v>
      </c>
      <c r="E58" s="39" t="s">
        <v>112</v>
      </c>
      <c r="F58" s="41">
        <v>20</v>
      </c>
      <c r="G58" s="42">
        <v>9</v>
      </c>
      <c r="H58" s="43">
        <v>9</v>
      </c>
      <c r="I58" s="43">
        <f t="shared" si="0"/>
        <v>18</v>
      </c>
    </row>
    <row r="59" spans="1:9">
      <c r="A59" s="39" t="s">
        <v>107</v>
      </c>
      <c r="B59" s="39" t="s">
        <v>214</v>
      </c>
      <c r="C59" s="40" t="s">
        <v>142</v>
      </c>
      <c r="D59" s="44" t="s">
        <v>143</v>
      </c>
      <c r="E59" s="44" t="s">
        <v>112</v>
      </c>
      <c r="F59" s="41">
        <v>19</v>
      </c>
      <c r="G59" s="42">
        <v>7</v>
      </c>
      <c r="H59" s="43">
        <v>10</v>
      </c>
      <c r="I59" s="43">
        <f t="shared" si="0"/>
        <v>17</v>
      </c>
    </row>
    <row r="60" spans="1:9">
      <c r="A60" s="39" t="s">
        <v>107</v>
      </c>
      <c r="B60" s="39" t="s">
        <v>214</v>
      </c>
      <c r="C60" s="40" t="s">
        <v>149</v>
      </c>
      <c r="D60" s="39" t="s">
        <v>150</v>
      </c>
      <c r="E60" s="39" t="s">
        <v>112</v>
      </c>
      <c r="F60" s="41">
        <v>17</v>
      </c>
      <c r="G60" s="42">
        <v>8</v>
      </c>
      <c r="H60" s="43">
        <v>4</v>
      </c>
      <c r="I60" s="43">
        <f>G60+H60</f>
        <v>12</v>
      </c>
    </row>
    <row r="61" spans="1:9">
      <c r="A61" s="39"/>
      <c r="B61" s="39"/>
      <c r="C61" s="40"/>
      <c r="D61" s="39"/>
      <c r="E61" s="39"/>
      <c r="F61" s="45">
        <f>SUM(F5:F60)</f>
        <v>668</v>
      </c>
      <c r="G61" s="45">
        <f>SUM(G5:G60)</f>
        <v>292</v>
      </c>
      <c r="H61" s="45">
        <f>SUM(H5:H60)</f>
        <v>165</v>
      </c>
      <c r="I61" s="45">
        <f>SUM(I5:I60)</f>
        <v>457</v>
      </c>
    </row>
    <row r="63" spans="1:9">
      <c r="B63" s="19" t="s">
        <v>225</v>
      </c>
    </row>
  </sheetData>
  <mergeCells count="2">
    <mergeCell ref="B1:I1"/>
    <mergeCell ref="B2:I2"/>
  </mergeCells>
  <phoneticPr fontId="4" type="noConversion"/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H6" sqref="H6"/>
    </sheetView>
  </sheetViews>
  <sheetFormatPr defaultRowHeight="11.25"/>
  <cols>
    <col min="1" max="1" width="9.140625" style="19" customWidth="1"/>
    <col min="2" max="2" width="11.7109375" style="19" customWidth="1"/>
    <col min="3" max="3" width="20" style="21" customWidth="1"/>
    <col min="4" max="4" width="19.85546875" style="21" customWidth="1"/>
    <col min="5" max="5" width="11.42578125" style="19" customWidth="1"/>
    <col min="6" max="205" width="9.140625" style="19"/>
    <col min="206" max="206" width="16.5703125" style="19" bestFit="1" customWidth="1"/>
    <col min="207" max="207" width="12.7109375" style="19" bestFit="1" customWidth="1"/>
    <col min="208" max="208" width="7.140625" style="19" bestFit="1" customWidth="1"/>
    <col min="209" max="209" width="19.7109375" style="19" bestFit="1" customWidth="1"/>
    <col min="210" max="210" width="13.5703125" style="19" bestFit="1" customWidth="1"/>
    <col min="211" max="211" width="15.7109375" style="19" bestFit="1" customWidth="1"/>
    <col min="212" max="212" width="9.140625" style="19"/>
    <col min="213" max="213" width="3.140625" style="19" bestFit="1" customWidth="1"/>
    <col min="214" max="214" width="3.7109375" style="19" bestFit="1" customWidth="1"/>
    <col min="215" max="215" width="18" style="19" bestFit="1" customWidth="1"/>
    <col min="216" max="216" width="11.28515625" style="19" bestFit="1" customWidth="1"/>
    <col min="217" max="218" width="9.85546875" style="19" bestFit="1" customWidth="1"/>
    <col min="219" max="16384" width="9.140625" style="19"/>
  </cols>
  <sheetData>
    <row r="1" spans="1:5" ht="15">
      <c r="A1" s="53" t="s">
        <v>220</v>
      </c>
      <c r="B1" s="53"/>
      <c r="C1" s="54"/>
      <c r="D1" s="54"/>
      <c r="E1" s="54"/>
    </row>
    <row r="2" spans="1:5" ht="15">
      <c r="A2" s="53" t="s">
        <v>224</v>
      </c>
      <c r="B2" s="53"/>
      <c r="C2" s="54"/>
      <c r="D2" s="54"/>
      <c r="E2" s="54"/>
    </row>
    <row r="4" spans="1:5" s="27" customFormat="1">
      <c r="A4" s="46" t="s">
        <v>0</v>
      </c>
      <c r="B4" s="47" t="s">
        <v>1</v>
      </c>
      <c r="C4" s="46" t="s">
        <v>213</v>
      </c>
      <c r="D4" s="48" t="s">
        <v>2</v>
      </c>
      <c r="E4" s="24" t="s">
        <v>3</v>
      </c>
    </row>
    <row r="5" spans="1:5">
      <c r="A5" s="39" t="s">
        <v>215</v>
      </c>
      <c r="B5" s="40" t="s">
        <v>151</v>
      </c>
      <c r="C5" s="39" t="s">
        <v>152</v>
      </c>
      <c r="D5" s="49" t="s">
        <v>15</v>
      </c>
      <c r="E5" s="50">
        <v>1</v>
      </c>
    </row>
    <row r="6" spans="1:5">
      <c r="A6" s="39" t="s">
        <v>215</v>
      </c>
      <c r="B6" s="40" t="s">
        <v>153</v>
      </c>
      <c r="C6" s="39" t="s">
        <v>154</v>
      </c>
      <c r="D6" s="51" t="s">
        <v>155</v>
      </c>
      <c r="E6" s="50">
        <v>6</v>
      </c>
    </row>
    <row r="7" spans="1:5">
      <c r="A7" s="39" t="s">
        <v>215</v>
      </c>
      <c r="B7" s="40" t="s">
        <v>156</v>
      </c>
      <c r="C7" s="39" t="s">
        <v>157</v>
      </c>
      <c r="D7" s="49" t="s">
        <v>20</v>
      </c>
      <c r="E7" s="50">
        <v>0</v>
      </c>
    </row>
    <row r="8" spans="1:5">
      <c r="A8" s="39" t="s">
        <v>215</v>
      </c>
      <c r="B8" s="40" t="s">
        <v>158</v>
      </c>
      <c r="C8" s="39" t="s">
        <v>159</v>
      </c>
      <c r="D8" s="51" t="s">
        <v>25</v>
      </c>
      <c r="E8" s="50">
        <v>5</v>
      </c>
    </row>
    <row r="9" spans="1:5">
      <c r="A9" s="39" t="s">
        <v>216</v>
      </c>
      <c r="B9" s="40" t="s">
        <v>160</v>
      </c>
      <c r="C9" s="39" t="s">
        <v>24</v>
      </c>
      <c r="D9" s="49" t="s">
        <v>33</v>
      </c>
      <c r="E9" s="50">
        <v>12</v>
      </c>
    </row>
    <row r="10" spans="1:5">
      <c r="A10" s="39" t="s">
        <v>216</v>
      </c>
      <c r="B10" s="40" t="s">
        <v>161</v>
      </c>
      <c r="C10" s="39" t="s">
        <v>162</v>
      </c>
      <c r="D10" s="51" t="s">
        <v>33</v>
      </c>
      <c r="E10" s="50">
        <v>3</v>
      </c>
    </row>
    <row r="11" spans="1:5">
      <c r="A11" s="39" t="s">
        <v>216</v>
      </c>
      <c r="B11" s="40" t="s">
        <v>163</v>
      </c>
      <c r="C11" s="39" t="s">
        <v>164</v>
      </c>
      <c r="D11" s="49" t="s">
        <v>33</v>
      </c>
      <c r="E11" s="50">
        <v>1</v>
      </c>
    </row>
    <row r="12" spans="1:5">
      <c r="A12" s="39" t="s">
        <v>215</v>
      </c>
      <c r="B12" s="40" t="s">
        <v>165</v>
      </c>
      <c r="C12" s="39" t="s">
        <v>166</v>
      </c>
      <c r="D12" s="49" t="s">
        <v>40</v>
      </c>
      <c r="E12" s="50">
        <v>0</v>
      </c>
    </row>
    <row r="13" spans="1:5">
      <c r="A13" s="39" t="s">
        <v>216</v>
      </c>
      <c r="B13" s="40" t="s">
        <v>167</v>
      </c>
      <c r="C13" s="39" t="s">
        <v>168</v>
      </c>
      <c r="D13" s="49" t="s">
        <v>50</v>
      </c>
      <c r="E13" s="50">
        <v>3</v>
      </c>
    </row>
    <row r="14" spans="1:5">
      <c r="A14" s="39" t="s">
        <v>216</v>
      </c>
      <c r="B14" s="40" t="s">
        <v>169</v>
      </c>
      <c r="C14" s="39" t="s">
        <v>170</v>
      </c>
      <c r="D14" s="49" t="s">
        <v>50</v>
      </c>
      <c r="E14" s="50">
        <v>2</v>
      </c>
    </row>
    <row r="15" spans="1:5">
      <c r="A15" s="39" t="s">
        <v>215</v>
      </c>
      <c r="B15" s="32" t="s">
        <v>171</v>
      </c>
      <c r="C15" s="39" t="s">
        <v>172</v>
      </c>
      <c r="D15" s="49" t="s">
        <v>57</v>
      </c>
      <c r="E15" s="50">
        <v>1</v>
      </c>
    </row>
    <row r="16" spans="1:5">
      <c r="A16" s="39" t="s">
        <v>215</v>
      </c>
      <c r="B16" s="32" t="s">
        <v>173</v>
      </c>
      <c r="C16" s="39" t="s">
        <v>174</v>
      </c>
      <c r="D16" s="49" t="s">
        <v>57</v>
      </c>
      <c r="E16" s="50">
        <v>2</v>
      </c>
    </row>
    <row r="17" spans="1:5">
      <c r="A17" s="39" t="s">
        <v>215</v>
      </c>
      <c r="B17" s="40" t="s">
        <v>175</v>
      </c>
      <c r="C17" s="39" t="s">
        <v>176</v>
      </c>
      <c r="D17" s="49" t="s">
        <v>57</v>
      </c>
      <c r="E17" s="50">
        <v>1</v>
      </c>
    </row>
    <row r="18" spans="1:5">
      <c r="A18" s="39" t="s">
        <v>215</v>
      </c>
      <c r="B18" s="40" t="s">
        <v>177</v>
      </c>
      <c r="C18" s="39" t="s">
        <v>178</v>
      </c>
      <c r="D18" s="49" t="s">
        <v>71</v>
      </c>
      <c r="E18" s="50">
        <v>3</v>
      </c>
    </row>
    <row r="19" spans="1:5">
      <c r="A19" s="39" t="s">
        <v>215</v>
      </c>
      <c r="B19" s="40" t="s">
        <v>179</v>
      </c>
      <c r="C19" s="39" t="s">
        <v>180</v>
      </c>
      <c r="D19" s="49" t="s">
        <v>71</v>
      </c>
      <c r="E19" s="50">
        <v>4</v>
      </c>
    </row>
    <row r="20" spans="1:5">
      <c r="A20" s="39" t="s">
        <v>215</v>
      </c>
      <c r="B20" s="40" t="s">
        <v>181</v>
      </c>
      <c r="C20" s="39" t="s">
        <v>182</v>
      </c>
      <c r="D20" s="49" t="s">
        <v>84</v>
      </c>
      <c r="E20" s="50">
        <v>2</v>
      </c>
    </row>
    <row r="21" spans="1:5">
      <c r="A21" s="39" t="s">
        <v>216</v>
      </c>
      <c r="B21" s="40" t="s">
        <v>183</v>
      </c>
      <c r="C21" s="39" t="s">
        <v>184</v>
      </c>
      <c r="D21" s="49" t="s">
        <v>95</v>
      </c>
      <c r="E21" s="50">
        <v>1</v>
      </c>
    </row>
    <row r="22" spans="1:5">
      <c r="A22" s="39" t="s">
        <v>216</v>
      </c>
      <c r="B22" s="40" t="s">
        <v>185</v>
      </c>
      <c r="C22" s="39" t="s">
        <v>186</v>
      </c>
      <c r="D22" s="49" t="s">
        <v>105</v>
      </c>
      <c r="E22" s="50">
        <v>0</v>
      </c>
    </row>
    <row r="23" spans="1:5">
      <c r="A23" s="39" t="s">
        <v>214</v>
      </c>
      <c r="B23" s="40" t="s">
        <v>187</v>
      </c>
      <c r="C23" s="39" t="s">
        <v>188</v>
      </c>
      <c r="D23" s="49" t="s">
        <v>112</v>
      </c>
      <c r="E23" s="50">
        <v>0</v>
      </c>
    </row>
    <row r="24" spans="1:5">
      <c r="A24" s="39" t="s">
        <v>214</v>
      </c>
      <c r="B24" s="40" t="s">
        <v>189</v>
      </c>
      <c r="C24" s="39" t="s">
        <v>190</v>
      </c>
      <c r="D24" s="49" t="s">
        <v>112</v>
      </c>
      <c r="E24" s="50">
        <v>4</v>
      </c>
    </row>
    <row r="25" spans="1:5">
      <c r="A25" s="39" t="s">
        <v>214</v>
      </c>
      <c r="B25" s="40" t="s">
        <v>191</v>
      </c>
      <c r="C25" s="39" t="s">
        <v>192</v>
      </c>
      <c r="D25" s="49" t="s">
        <v>112</v>
      </c>
      <c r="E25" s="50">
        <v>0</v>
      </c>
    </row>
    <row r="26" spans="1:5">
      <c r="A26" s="39" t="s">
        <v>214</v>
      </c>
      <c r="B26" s="40" t="s">
        <v>193</v>
      </c>
      <c r="C26" s="39" t="s">
        <v>194</v>
      </c>
      <c r="D26" s="49" t="s">
        <v>112</v>
      </c>
      <c r="E26" s="50">
        <v>0</v>
      </c>
    </row>
    <row r="27" spans="1:5">
      <c r="A27" s="39" t="s">
        <v>214</v>
      </c>
      <c r="B27" s="40" t="s">
        <v>195</v>
      </c>
      <c r="C27" s="39" t="s">
        <v>196</v>
      </c>
      <c r="D27" s="49" t="s">
        <v>112</v>
      </c>
      <c r="E27" s="50">
        <v>7</v>
      </c>
    </row>
    <row r="28" spans="1:5">
      <c r="A28" s="39" t="s">
        <v>214</v>
      </c>
      <c r="B28" s="52" t="s">
        <v>197</v>
      </c>
      <c r="C28" s="39" t="s">
        <v>198</v>
      </c>
      <c r="D28" s="49" t="s">
        <v>112</v>
      </c>
      <c r="E28" s="50">
        <v>0</v>
      </c>
    </row>
    <row r="29" spans="1:5">
      <c r="A29" s="39" t="s">
        <v>214</v>
      </c>
      <c r="B29" s="52" t="s">
        <v>199</v>
      </c>
      <c r="C29" s="39" t="s">
        <v>200</v>
      </c>
      <c r="D29" s="49" t="s">
        <v>112</v>
      </c>
      <c r="E29" s="50">
        <v>1</v>
      </c>
    </row>
    <row r="30" spans="1:5">
      <c r="A30" s="39" t="s">
        <v>214</v>
      </c>
      <c r="B30" s="40" t="s">
        <v>201</v>
      </c>
      <c r="C30" s="39" t="s">
        <v>97</v>
      </c>
      <c r="D30" s="49" t="s">
        <v>112</v>
      </c>
      <c r="E30" s="50">
        <v>1</v>
      </c>
    </row>
    <row r="31" spans="1:5">
      <c r="A31" s="39" t="s">
        <v>214</v>
      </c>
      <c r="B31" s="40" t="s">
        <v>202</v>
      </c>
      <c r="C31" s="39" t="s">
        <v>203</v>
      </c>
      <c r="D31" s="49" t="s">
        <v>112</v>
      </c>
      <c r="E31" s="50">
        <v>2</v>
      </c>
    </row>
    <row r="32" spans="1:5">
      <c r="A32" s="39" t="s">
        <v>214</v>
      </c>
      <c r="B32" s="40" t="s">
        <v>204</v>
      </c>
      <c r="C32" s="39" t="s">
        <v>205</v>
      </c>
      <c r="D32" s="49" t="s">
        <v>112</v>
      </c>
      <c r="E32" s="50">
        <v>4</v>
      </c>
    </row>
    <row r="33" spans="1:5">
      <c r="A33" s="39" t="s">
        <v>214</v>
      </c>
      <c r="B33" s="40" t="s">
        <v>206</v>
      </c>
      <c r="C33" s="39" t="s">
        <v>207</v>
      </c>
      <c r="D33" s="49" t="s">
        <v>112</v>
      </c>
      <c r="E33" s="50">
        <v>16</v>
      </c>
    </row>
    <row r="34" spans="1:5">
      <c r="A34" s="39" t="s">
        <v>214</v>
      </c>
      <c r="B34" s="40" t="s">
        <v>208</v>
      </c>
      <c r="C34" s="39" t="s">
        <v>209</v>
      </c>
      <c r="D34" s="44" t="s">
        <v>112</v>
      </c>
      <c r="E34" s="50">
        <v>10</v>
      </c>
    </row>
    <row r="35" spans="1:5">
      <c r="A35" s="39"/>
      <c r="B35" s="40"/>
      <c r="C35" s="39"/>
      <c r="D35" s="39"/>
      <c r="E35" s="28">
        <f>SUM(E5:E34)</f>
        <v>92</v>
      </c>
    </row>
    <row r="37" spans="1:5">
      <c r="A37" s="19" t="s">
        <v>226</v>
      </c>
    </row>
  </sheetData>
  <mergeCells count="2">
    <mergeCell ref="A1:E1"/>
    <mergeCell ref="A2:E2"/>
  </mergeCells>
  <phoneticPr fontId="4" type="noConversion"/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AA</vt:lpstr>
      <vt:lpstr>EE</vt:lpstr>
      <vt:lpstr>MM</vt:lpstr>
      <vt:lpstr>SS</vt:lpstr>
      <vt:lpstr>AA!Titoli_stampa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Serafina Boccuni</dc:creator>
  <cp:lastModifiedBy>formichella</cp:lastModifiedBy>
  <dcterms:created xsi:type="dcterms:W3CDTF">2017-07-16T14:26:18Z</dcterms:created>
  <dcterms:modified xsi:type="dcterms:W3CDTF">2017-08-22T06:06:19Z</dcterms:modified>
</cp:coreProperties>
</file>