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05" yWindow="-135" windowWidth="20055" windowHeight="7440" activeTab="3"/>
  </bookViews>
  <sheets>
    <sheet name="AA" sheetId="1" r:id="rId1"/>
    <sheet name="EE" sheetId="2" r:id="rId2"/>
    <sheet name="MM" sheetId="3" r:id="rId3"/>
    <sheet name="SS" sheetId="4" r:id="rId4"/>
  </sheets>
  <definedNames>
    <definedName name="_xlnm.Print_Titles" localSheetId="0">AA!$4:$4</definedName>
  </definedNames>
  <calcPr calcId="145621"/>
</workbook>
</file>

<file path=xl/calcChain.xml><?xml version="1.0" encoding="utf-8"?>
<calcChain xmlns="http://schemas.openxmlformats.org/spreadsheetml/2006/main">
  <c r="H35" i="4" l="1"/>
  <c r="G35" i="4"/>
  <c r="F35" i="4"/>
  <c r="E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35" i="4" l="1"/>
  <c r="H61" i="3"/>
  <c r="G61" i="3"/>
  <c r="F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61" i="3" l="1"/>
  <c r="G65" i="1"/>
  <c r="F65" i="1"/>
  <c r="E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65" i="1" l="1"/>
  <c r="G65" i="2"/>
  <c r="F65" i="2"/>
  <c r="E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65" i="2" l="1"/>
</calcChain>
</file>

<file path=xl/sharedStrings.xml><?xml version="1.0" encoding="utf-8"?>
<sst xmlns="http://schemas.openxmlformats.org/spreadsheetml/2006/main" count="926" uniqueCount="228">
  <si>
    <t>Ambito</t>
  </si>
  <si>
    <t>Codice</t>
  </si>
  <si>
    <t>Comune</t>
  </si>
  <si>
    <t>Deroghe</t>
  </si>
  <si>
    <t>Posti totali</t>
  </si>
  <si>
    <t>AT23 - TA 3</t>
  </si>
  <si>
    <t>TAIC807007</t>
  </si>
  <si>
    <t>Morleo</t>
  </si>
  <si>
    <t>Avetrana</t>
  </si>
  <si>
    <t>TAIC81100V</t>
  </si>
  <si>
    <t>Moro</t>
  </si>
  <si>
    <t>Carosino</t>
  </si>
  <si>
    <t>AT22 - TA 2</t>
  </si>
  <si>
    <t>TAIC860004</t>
  </si>
  <si>
    <t xml:space="preserve">Pascoli - Giovinazzi </t>
  </si>
  <si>
    <t>Castellaneta</t>
  </si>
  <si>
    <t>TAIC824001</t>
  </si>
  <si>
    <t>Surico</t>
  </si>
  <si>
    <t>TAEE040001</t>
  </si>
  <si>
    <t>Mancini</t>
  </si>
  <si>
    <t>Crispiano</t>
  </si>
  <si>
    <t>TAIC83400G</t>
  </si>
  <si>
    <t>Severi</t>
  </si>
  <si>
    <t>TAIC82600L</t>
  </si>
  <si>
    <t>Calò</t>
  </si>
  <si>
    <t>Ginosa</t>
  </si>
  <si>
    <t>TAIC82500R</t>
  </si>
  <si>
    <t>Deledda S.G. Bosco</t>
  </si>
  <si>
    <t>TAIC80500G</t>
  </si>
  <si>
    <t>Leone</t>
  </si>
  <si>
    <t>Ginosa Marina</t>
  </si>
  <si>
    <t>TAIC84200E</t>
  </si>
  <si>
    <t>De Amicis</t>
  </si>
  <si>
    <t>Grottaglie</t>
  </si>
  <si>
    <t>TAIC84100P</t>
  </si>
  <si>
    <t>Don Bosco</t>
  </si>
  <si>
    <t>TAIC85900X</t>
  </si>
  <si>
    <t>Pignatelli</t>
  </si>
  <si>
    <t>TAIC84300A</t>
  </si>
  <si>
    <t>Diaz</t>
  </si>
  <si>
    <t>Laterza</t>
  </si>
  <si>
    <t>TAIC858004</t>
  </si>
  <si>
    <t>Marconi Michl.lo</t>
  </si>
  <si>
    <t>TAIC815006</t>
  </si>
  <si>
    <t>Gemelli</t>
  </si>
  <si>
    <t>Leporano</t>
  </si>
  <si>
    <t>TAIC844006</t>
  </si>
  <si>
    <t>Manzoni</t>
  </si>
  <si>
    <t>Lizzano</t>
  </si>
  <si>
    <t>TAIC84700N</t>
  </si>
  <si>
    <t>Manduria</t>
  </si>
  <si>
    <t>TAIC84800D</t>
  </si>
  <si>
    <t>Greco</t>
  </si>
  <si>
    <t>TAIC84600T</t>
  </si>
  <si>
    <t>Prudenzano</t>
  </si>
  <si>
    <t>TAIC86300G</t>
  </si>
  <si>
    <t>Aosta</t>
  </si>
  <si>
    <t>Martina Franca</t>
  </si>
  <si>
    <t>TAIC86200Q</t>
  </si>
  <si>
    <t>Chiarelli</t>
  </si>
  <si>
    <t>TAIC865007</t>
  </si>
  <si>
    <t>Giovanni XXIII</t>
  </si>
  <si>
    <t>TAIC86100X</t>
  </si>
  <si>
    <t>Grassi</t>
  </si>
  <si>
    <t>TAIC86400B</t>
  </si>
  <si>
    <t>Marconi</t>
  </si>
  <si>
    <t>TAIC80600B</t>
  </si>
  <si>
    <t>Del Bene</t>
  </si>
  <si>
    <t>Maruggio</t>
  </si>
  <si>
    <t>TAIC849009</t>
  </si>
  <si>
    <t>De Amicis Manzoni</t>
  </si>
  <si>
    <t>Massafra</t>
  </si>
  <si>
    <t>TAIC85000D</t>
  </si>
  <si>
    <t>Pascoli</t>
  </si>
  <si>
    <t>TAIC851009</t>
  </si>
  <si>
    <t>San G.Bosco</t>
  </si>
  <si>
    <t>TAIC810003</t>
  </si>
  <si>
    <t>L.Da Vinci</t>
  </si>
  <si>
    <t>Monteiasi</t>
  </si>
  <si>
    <t>TAIC81200P</t>
  </si>
  <si>
    <t>Madonna dellaCamera</t>
  </si>
  <si>
    <t>Monteparano</t>
  </si>
  <si>
    <t>TAIC852005</t>
  </si>
  <si>
    <t xml:space="preserve">Manzoni </t>
  </si>
  <si>
    <t>Mottola</t>
  </si>
  <si>
    <t>TAIC86900E</t>
  </si>
  <si>
    <t>San Giovanni Bosco</t>
  </si>
  <si>
    <t>TAIC808003</t>
  </si>
  <si>
    <t>Palagianello</t>
  </si>
  <si>
    <t>TAIC85500L</t>
  </si>
  <si>
    <t>Palagiano</t>
  </si>
  <si>
    <t>TAIC85600C</t>
  </si>
  <si>
    <t>Rodari</t>
  </si>
  <si>
    <t>TAIC86700V</t>
  </si>
  <si>
    <t>Giannone</t>
  </si>
  <si>
    <t>Pulsano</t>
  </si>
  <si>
    <t>TAEE08300V</t>
  </si>
  <si>
    <t>Maria Pia</t>
  </si>
  <si>
    <t>San Giorgio</t>
  </si>
  <si>
    <t>TAIC80400Q</t>
  </si>
  <si>
    <t>TAIC822009</t>
  </si>
  <si>
    <t>Casalini</t>
  </si>
  <si>
    <t>San Marzano</t>
  </si>
  <si>
    <t>TAIC857008</t>
  </si>
  <si>
    <t>Bonsegna</t>
  </si>
  <si>
    <t>Sava</t>
  </si>
  <si>
    <t>TAIC853001</t>
  </si>
  <si>
    <t>AT21 - TA 1</t>
  </si>
  <si>
    <t>TAIC85400R</t>
  </si>
  <si>
    <t>Statte</t>
  </si>
  <si>
    <t>TAEE01200R</t>
  </si>
  <si>
    <t>12° Tempesta</t>
  </si>
  <si>
    <t>Taranto</t>
  </si>
  <si>
    <t>TAEE01300L</t>
  </si>
  <si>
    <t>13° Pertini</t>
  </si>
  <si>
    <t>TAEE016004</t>
  </si>
  <si>
    <t>16° Europa</t>
  </si>
  <si>
    <t>TAEE023007</t>
  </si>
  <si>
    <t>23° Carrieri</t>
  </si>
  <si>
    <t>TAIC83900P</t>
  </si>
  <si>
    <t>25 Luglio - Bettolo</t>
  </si>
  <si>
    <t>TAIC81700T</t>
  </si>
  <si>
    <t>Alfieri</t>
  </si>
  <si>
    <t>TAIC831004</t>
  </si>
  <si>
    <t>D.Alighieri</t>
  </si>
  <si>
    <t>TAIC83800V</t>
  </si>
  <si>
    <t>TAIC830008</t>
  </si>
  <si>
    <t>Frascolla</t>
  </si>
  <si>
    <t>TAIC802004</t>
  </si>
  <si>
    <t>Galilei</t>
  </si>
  <si>
    <t>TAIC81900D</t>
  </si>
  <si>
    <t>Martellotta</t>
  </si>
  <si>
    <t>TAIC84000V</t>
  </si>
  <si>
    <t>TAIC80300X</t>
  </si>
  <si>
    <t>Pirandello</t>
  </si>
  <si>
    <t>TAIC829004</t>
  </si>
  <si>
    <t xml:space="preserve">Salvemini </t>
  </si>
  <si>
    <t>TAIC866003</t>
  </si>
  <si>
    <t>TAIC83200X</t>
  </si>
  <si>
    <t>Sciascia</t>
  </si>
  <si>
    <t>TAIC86800P</t>
  </si>
  <si>
    <t>Vico - De Carolis</t>
  </si>
  <si>
    <t>TAIC845002</t>
  </si>
  <si>
    <t>Viola</t>
  </si>
  <si>
    <t xml:space="preserve">Pascoli - Gioivinazzi </t>
  </si>
  <si>
    <t>POSTI TOTALI</t>
  </si>
  <si>
    <t>TAMM00600C</t>
  </si>
  <si>
    <t>Colombo</t>
  </si>
  <si>
    <t>S.G.Bosco</t>
  </si>
  <si>
    <t>TAMM02000P</t>
  </si>
  <si>
    <t>Volta</t>
  </si>
  <si>
    <t>Potenziamento</t>
  </si>
  <si>
    <t>TAIS03900V</t>
  </si>
  <si>
    <t>Perrone</t>
  </si>
  <si>
    <t>TAIS02100N</t>
  </si>
  <si>
    <t>Quinto Orazio Flacco</t>
  </si>
  <si>
    <t xml:space="preserve">Castellaneta </t>
  </si>
  <si>
    <t>TAIS008007</t>
  </si>
  <si>
    <t>Morante IPSAR</t>
  </si>
  <si>
    <t>TAIS04300E</t>
  </si>
  <si>
    <t>Bellisario Sforza</t>
  </si>
  <si>
    <t>TAIS031008</t>
  </si>
  <si>
    <t>TAIS01200V</t>
  </si>
  <si>
    <t>Don Milani-Pertini</t>
  </si>
  <si>
    <t>TAPS070008</t>
  </si>
  <si>
    <t>Moscati</t>
  </si>
  <si>
    <t>TAIS023009</t>
  </si>
  <si>
    <t>Vico</t>
  </si>
  <si>
    <t>TAPC11000A</t>
  </si>
  <si>
    <t>De Sanctis - Galilei</t>
  </si>
  <si>
    <t>TAIS02600R</t>
  </si>
  <si>
    <t>Einaudi</t>
  </si>
  <si>
    <t>TAIS03600B</t>
  </si>
  <si>
    <t>Leonardo da Vinci</t>
  </si>
  <si>
    <t>TAIS037007</t>
  </si>
  <si>
    <t>Majorana</t>
  </si>
  <si>
    <t>TAPC040009</t>
  </si>
  <si>
    <t>Tito Livio</t>
  </si>
  <si>
    <t>TAIS02800C</t>
  </si>
  <si>
    <t>De Ruggieri</t>
  </si>
  <si>
    <t>TAIS02700L</t>
  </si>
  <si>
    <t>Mondelli</t>
  </si>
  <si>
    <t>TAIS00600G</t>
  </si>
  <si>
    <t>Lentini Einstein</t>
  </si>
  <si>
    <t>TAIS032004</t>
  </si>
  <si>
    <t>Mediterraneo</t>
  </si>
  <si>
    <t>TAIS04100V</t>
  </si>
  <si>
    <t>Del Prete - Falcone</t>
  </si>
  <si>
    <t>TAIS024005</t>
  </si>
  <si>
    <t>Archimede</t>
  </si>
  <si>
    <t>TAPC10000Q</t>
  </si>
  <si>
    <t>Archita</t>
  </si>
  <si>
    <t>TAPC070005</t>
  </si>
  <si>
    <t>Aristosseno</t>
  </si>
  <si>
    <t>TAPS03000T</t>
  </si>
  <si>
    <t>Battaglini</t>
  </si>
  <si>
    <t>TARC05000G</t>
  </si>
  <si>
    <t>Cabrini</t>
  </si>
  <si>
    <t>TAIS03300X</t>
  </si>
  <si>
    <t>Ferraris</t>
  </si>
  <si>
    <t>TAIS03400Q</t>
  </si>
  <si>
    <t>Liside</t>
  </si>
  <si>
    <t>TAIS04200P</t>
  </si>
  <si>
    <t>TAIS029008</t>
  </si>
  <si>
    <t>Pacinotti</t>
  </si>
  <si>
    <t>TATD08000P</t>
  </si>
  <si>
    <t>Pitagora</t>
  </si>
  <si>
    <t>TAIS038003</t>
  </si>
  <si>
    <t>Righi</t>
  </si>
  <si>
    <t>TAPM020008</t>
  </si>
  <si>
    <t>Vittorino da Feltre</t>
  </si>
  <si>
    <t>Denominazione  scuole</t>
  </si>
  <si>
    <t>Posti O.D. 2017</t>
  </si>
  <si>
    <t>Posti O.D. 2017/18</t>
  </si>
  <si>
    <t>Deroghe 2017/18</t>
  </si>
  <si>
    <t>Denominazione Scuola</t>
  </si>
  <si>
    <t>PUG021</t>
  </si>
  <si>
    <t>PUG022</t>
  </si>
  <si>
    <t>PUG023</t>
  </si>
  <si>
    <t>Totale alunni</t>
  </si>
  <si>
    <t xml:space="preserve">Totale alunni </t>
  </si>
  <si>
    <t>Posto O.D. 2017/18</t>
  </si>
  <si>
    <t>U.S.R. PUGLIA - UFFICIO VII AMBITO TERRITORIALE DI TARANTO</t>
  </si>
  <si>
    <t>SCUOLA DELL'INFANZIA - ISTITUZIONE POSTI DI SOSTEGNO IN DEROGA A.S. 2017/18</t>
  </si>
  <si>
    <t>SCUOLA PRIMARIA - ISTITUZIONE POSTI DI SOSTEGNO IN DEROGA A.S. 2017/18</t>
  </si>
  <si>
    <t>SCUOLA SECONDARIA DI 1° GR. - ISTITUZIONE POSTI DI SOSTEGNO IN DEROGA A.S. 2017/18</t>
  </si>
  <si>
    <t>SCUOLA SECONDARIA DI 2° GR. - ISTITUZIONE POSTI DI SOSTEGNO IN DEROGA A.S. 2017/18</t>
  </si>
  <si>
    <t>Taranto, 27 luglio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</si>
</sst>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name val="Calibri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sz val="8"/>
      <name val="Calibri"/>
      <family val="2"/>
    </font>
    <font>
      <sz val="8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2" fillId="0" borderId="1" xfId="0" applyFont="1" applyFill="1" applyBorder="1" applyProtection="1">
      <protection locked="0"/>
    </xf>
    <xf numFmtId="0" fontId="2" fillId="0" borderId="1" xfId="0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2" fillId="0" borderId="2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4" fillId="0" borderId="2" xfId="0" applyFont="1" applyFill="1" applyBorder="1"/>
    <xf numFmtId="1" fontId="4" fillId="0" borderId="1" xfId="0" applyNumberFormat="1" applyFont="1" applyFill="1" applyBorder="1" applyAlignment="1">
      <alignment horizontal="left"/>
    </xf>
    <xf numFmtId="12" fontId="4" fillId="0" borderId="1" xfId="0" applyNumberFormat="1" applyFont="1" applyFill="1" applyBorder="1" applyAlignment="1">
      <alignment horizontal="left"/>
    </xf>
    <xf numFmtId="0" fontId="1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workbookViewId="0">
      <pane xSplit="4" ySplit="4" topLeftCell="E38" activePane="bottomRight" state="frozen"/>
      <selection pane="topRight" activeCell="E1" sqref="E1"/>
      <selection pane="bottomLeft" activeCell="A2" sqref="A2"/>
      <selection pane="bottomRight" activeCell="E61" sqref="E61"/>
    </sheetView>
  </sheetViews>
  <sheetFormatPr defaultColWidth="16.5703125" defaultRowHeight="11.25" x14ac:dyDescent="0.2"/>
  <cols>
    <col min="1" max="1" width="6.7109375" style="19" bestFit="1" customWidth="1"/>
    <col min="2" max="2" width="10.140625" style="20" bestFit="1" customWidth="1"/>
    <col min="3" max="3" width="16.28515625" style="21" bestFit="1" customWidth="1"/>
    <col min="4" max="4" width="12.140625" style="21" customWidth="1"/>
    <col min="5" max="7" width="7.140625" style="1" customWidth="1"/>
    <col min="8" max="8" width="4.5703125" style="1" bestFit="1" customWidth="1"/>
    <col min="9" max="11" width="7.140625" style="1" customWidth="1"/>
    <col min="12" max="16384" width="16.5703125" style="1"/>
  </cols>
  <sheetData>
    <row r="1" spans="1:8" ht="15" x14ac:dyDescent="0.25">
      <c r="A1" s="57" t="s">
        <v>222</v>
      </c>
      <c r="B1" s="58"/>
      <c r="C1" s="58"/>
      <c r="D1" s="58"/>
      <c r="E1" s="58"/>
      <c r="F1" s="58"/>
      <c r="G1" s="58"/>
      <c r="H1" s="58"/>
    </row>
    <row r="2" spans="1:8" ht="15" x14ac:dyDescent="0.25">
      <c r="A2" s="57" t="s">
        <v>223</v>
      </c>
      <c r="B2" s="58"/>
      <c r="C2" s="58"/>
      <c r="D2" s="58"/>
      <c r="E2" s="58"/>
      <c r="F2" s="58"/>
      <c r="G2" s="58"/>
      <c r="H2" s="58"/>
    </row>
    <row r="3" spans="1:8" ht="15" x14ac:dyDescent="0.25">
      <c r="A3" s="59"/>
      <c r="B3" s="60"/>
      <c r="C3" s="60"/>
      <c r="D3" s="60"/>
      <c r="E3" s="60"/>
      <c r="F3" s="60"/>
      <c r="G3" s="60"/>
      <c r="H3" s="60"/>
    </row>
    <row r="4" spans="1:8" s="7" customFormat="1" ht="33.75" x14ac:dyDescent="0.2">
      <c r="A4" s="2" t="s">
        <v>0</v>
      </c>
      <c r="B4" s="3" t="s">
        <v>1</v>
      </c>
      <c r="C4" s="2" t="s">
        <v>211</v>
      </c>
      <c r="D4" s="4" t="s">
        <v>2</v>
      </c>
      <c r="E4" s="5" t="s">
        <v>219</v>
      </c>
      <c r="F4" s="6" t="s">
        <v>213</v>
      </c>
      <c r="G4" s="6" t="s">
        <v>214</v>
      </c>
      <c r="H4" s="6" t="s">
        <v>4</v>
      </c>
    </row>
    <row r="5" spans="1:8" x14ac:dyDescent="0.2">
      <c r="A5" s="8" t="s">
        <v>218</v>
      </c>
      <c r="B5" s="9" t="s">
        <v>6</v>
      </c>
      <c r="C5" s="8" t="s">
        <v>7</v>
      </c>
      <c r="D5" s="10" t="s">
        <v>8</v>
      </c>
      <c r="E5" s="11">
        <v>3</v>
      </c>
      <c r="F5" s="6">
        <v>0</v>
      </c>
      <c r="G5" s="5">
        <v>3</v>
      </c>
      <c r="H5" s="5">
        <f t="shared" ref="H5:H63" si="0">F5+G5</f>
        <v>3</v>
      </c>
    </row>
    <row r="6" spans="1:8" x14ac:dyDescent="0.2">
      <c r="A6" s="8" t="s">
        <v>218</v>
      </c>
      <c r="B6" s="9" t="s">
        <v>9</v>
      </c>
      <c r="C6" s="8" t="s">
        <v>10</v>
      </c>
      <c r="D6" s="10" t="s">
        <v>11</v>
      </c>
      <c r="E6" s="11">
        <v>2</v>
      </c>
      <c r="F6" s="6">
        <v>1</v>
      </c>
      <c r="G6" s="5">
        <v>0.5</v>
      </c>
      <c r="H6" s="5">
        <f t="shared" si="0"/>
        <v>1.5</v>
      </c>
    </row>
    <row r="7" spans="1:8" x14ac:dyDescent="0.2">
      <c r="A7" s="8" t="s">
        <v>217</v>
      </c>
      <c r="B7" s="9" t="s">
        <v>13</v>
      </c>
      <c r="C7" s="12" t="s">
        <v>14</v>
      </c>
      <c r="D7" s="13" t="s">
        <v>15</v>
      </c>
      <c r="E7" s="11">
        <v>0</v>
      </c>
      <c r="F7" s="6">
        <v>0</v>
      </c>
      <c r="G7" s="5">
        <v>0</v>
      </c>
      <c r="H7" s="5">
        <f t="shared" si="0"/>
        <v>0</v>
      </c>
    </row>
    <row r="8" spans="1:8" x14ac:dyDescent="0.2">
      <c r="A8" s="8" t="s">
        <v>217</v>
      </c>
      <c r="B8" s="9" t="s">
        <v>16</v>
      </c>
      <c r="C8" s="8" t="s">
        <v>17</v>
      </c>
      <c r="D8" s="13" t="s">
        <v>15</v>
      </c>
      <c r="E8" s="11">
        <v>5</v>
      </c>
      <c r="F8" s="6">
        <v>1</v>
      </c>
      <c r="G8" s="5">
        <v>4</v>
      </c>
      <c r="H8" s="5">
        <f t="shared" si="0"/>
        <v>5</v>
      </c>
    </row>
    <row r="9" spans="1:8" x14ac:dyDescent="0.2">
      <c r="A9" s="8" t="s">
        <v>217</v>
      </c>
      <c r="B9" s="9" t="s">
        <v>18</v>
      </c>
      <c r="C9" s="8" t="s">
        <v>19</v>
      </c>
      <c r="D9" s="10" t="s">
        <v>20</v>
      </c>
      <c r="E9" s="11">
        <v>5</v>
      </c>
      <c r="F9" s="6">
        <v>2</v>
      </c>
      <c r="G9" s="5">
        <v>2</v>
      </c>
      <c r="H9" s="5">
        <f t="shared" si="0"/>
        <v>4</v>
      </c>
    </row>
    <row r="10" spans="1:8" x14ac:dyDescent="0.2">
      <c r="A10" s="8" t="s">
        <v>217</v>
      </c>
      <c r="B10" s="9" t="s">
        <v>21</v>
      </c>
      <c r="C10" s="8" t="s">
        <v>22</v>
      </c>
      <c r="D10" s="10" t="s">
        <v>20</v>
      </c>
      <c r="E10" s="11">
        <v>2</v>
      </c>
      <c r="F10" s="6">
        <v>0</v>
      </c>
      <c r="G10" s="5">
        <v>2</v>
      </c>
      <c r="H10" s="5">
        <f t="shared" si="0"/>
        <v>2</v>
      </c>
    </row>
    <row r="11" spans="1:8" x14ac:dyDescent="0.2">
      <c r="A11" s="8" t="s">
        <v>217</v>
      </c>
      <c r="B11" s="9" t="s">
        <v>23</v>
      </c>
      <c r="C11" s="12" t="s">
        <v>24</v>
      </c>
      <c r="D11" s="10" t="s">
        <v>25</v>
      </c>
      <c r="E11" s="11">
        <v>7</v>
      </c>
      <c r="F11" s="6">
        <v>1</v>
      </c>
      <c r="G11" s="5">
        <v>5</v>
      </c>
      <c r="H11" s="5">
        <f t="shared" si="0"/>
        <v>6</v>
      </c>
    </row>
    <row r="12" spans="1:8" x14ac:dyDescent="0.2">
      <c r="A12" s="8" t="s">
        <v>217</v>
      </c>
      <c r="B12" s="9" t="s">
        <v>26</v>
      </c>
      <c r="C12" s="8" t="s">
        <v>27</v>
      </c>
      <c r="D12" s="10" t="s">
        <v>25</v>
      </c>
      <c r="E12" s="11">
        <v>4</v>
      </c>
      <c r="F12" s="6">
        <v>1</v>
      </c>
      <c r="G12" s="5">
        <v>3</v>
      </c>
      <c r="H12" s="5">
        <f t="shared" si="0"/>
        <v>4</v>
      </c>
    </row>
    <row r="13" spans="1:8" x14ac:dyDescent="0.2">
      <c r="A13" s="8" t="s">
        <v>217</v>
      </c>
      <c r="B13" s="9" t="s">
        <v>28</v>
      </c>
      <c r="C13" s="8" t="s">
        <v>29</v>
      </c>
      <c r="D13" s="10" t="s">
        <v>30</v>
      </c>
      <c r="E13" s="11">
        <v>4</v>
      </c>
      <c r="F13" s="6">
        <v>1</v>
      </c>
      <c r="G13" s="5">
        <v>3</v>
      </c>
      <c r="H13" s="5">
        <f t="shared" si="0"/>
        <v>4</v>
      </c>
    </row>
    <row r="14" spans="1:8" x14ac:dyDescent="0.2">
      <c r="A14" s="8" t="s">
        <v>218</v>
      </c>
      <c r="B14" s="9" t="s">
        <v>31</v>
      </c>
      <c r="C14" s="12" t="s">
        <v>32</v>
      </c>
      <c r="D14" s="13" t="s">
        <v>33</v>
      </c>
      <c r="E14" s="11">
        <v>6</v>
      </c>
      <c r="F14" s="6">
        <v>1</v>
      </c>
      <c r="G14" s="5">
        <v>5</v>
      </c>
      <c r="H14" s="5">
        <f t="shared" si="0"/>
        <v>6</v>
      </c>
    </row>
    <row r="15" spans="1:8" x14ac:dyDescent="0.2">
      <c r="A15" s="8" t="s">
        <v>218</v>
      </c>
      <c r="B15" s="9" t="s">
        <v>34</v>
      </c>
      <c r="C15" s="8" t="s">
        <v>35</v>
      </c>
      <c r="D15" s="13" t="s">
        <v>33</v>
      </c>
      <c r="E15" s="11">
        <v>5</v>
      </c>
      <c r="F15" s="6">
        <v>3</v>
      </c>
      <c r="G15" s="5">
        <v>0</v>
      </c>
      <c r="H15" s="5">
        <f t="shared" si="0"/>
        <v>3</v>
      </c>
    </row>
    <row r="16" spans="1:8" x14ac:dyDescent="0.2">
      <c r="A16" s="8" t="s">
        <v>218</v>
      </c>
      <c r="B16" s="9" t="s">
        <v>36</v>
      </c>
      <c r="C16" s="8" t="s">
        <v>37</v>
      </c>
      <c r="D16" s="13" t="s">
        <v>33</v>
      </c>
      <c r="E16" s="11">
        <v>5</v>
      </c>
      <c r="F16" s="6">
        <v>3</v>
      </c>
      <c r="G16" s="5">
        <v>2</v>
      </c>
      <c r="H16" s="5">
        <f t="shared" si="0"/>
        <v>5</v>
      </c>
    </row>
    <row r="17" spans="1:8" x14ac:dyDescent="0.2">
      <c r="A17" s="8" t="s">
        <v>217</v>
      </c>
      <c r="B17" s="9" t="s">
        <v>38</v>
      </c>
      <c r="C17" s="12" t="s">
        <v>39</v>
      </c>
      <c r="D17" s="13" t="s">
        <v>40</v>
      </c>
      <c r="E17" s="11">
        <v>5</v>
      </c>
      <c r="F17" s="6">
        <v>2</v>
      </c>
      <c r="G17" s="5">
        <v>3</v>
      </c>
      <c r="H17" s="5">
        <f t="shared" si="0"/>
        <v>5</v>
      </c>
    </row>
    <row r="18" spans="1:8" x14ac:dyDescent="0.2">
      <c r="A18" s="8" t="s">
        <v>217</v>
      </c>
      <c r="B18" s="9" t="s">
        <v>41</v>
      </c>
      <c r="C18" s="8" t="s">
        <v>42</v>
      </c>
      <c r="D18" s="13" t="s">
        <v>40</v>
      </c>
      <c r="E18" s="11">
        <v>3</v>
      </c>
      <c r="F18" s="6">
        <v>2</v>
      </c>
      <c r="G18" s="5">
        <v>1</v>
      </c>
      <c r="H18" s="5">
        <f t="shared" si="0"/>
        <v>3</v>
      </c>
    </row>
    <row r="19" spans="1:8" x14ac:dyDescent="0.2">
      <c r="A19" s="8" t="s">
        <v>218</v>
      </c>
      <c r="B19" s="9" t="s">
        <v>43</v>
      </c>
      <c r="C19" s="8" t="s">
        <v>44</v>
      </c>
      <c r="D19" s="10" t="s">
        <v>45</v>
      </c>
      <c r="E19" s="11">
        <v>4</v>
      </c>
      <c r="F19" s="6">
        <v>0</v>
      </c>
      <c r="G19" s="5">
        <v>4</v>
      </c>
      <c r="H19" s="5">
        <f t="shared" si="0"/>
        <v>4</v>
      </c>
    </row>
    <row r="20" spans="1:8" x14ac:dyDescent="0.2">
      <c r="A20" s="8" t="s">
        <v>218</v>
      </c>
      <c r="B20" s="9" t="s">
        <v>46</v>
      </c>
      <c r="C20" s="8" t="s">
        <v>47</v>
      </c>
      <c r="D20" s="10" t="s">
        <v>48</v>
      </c>
      <c r="E20" s="11">
        <v>0</v>
      </c>
      <c r="F20" s="6">
        <v>0</v>
      </c>
      <c r="G20" s="5">
        <v>0</v>
      </c>
      <c r="H20" s="5">
        <f t="shared" si="0"/>
        <v>0</v>
      </c>
    </row>
    <row r="21" spans="1:8" x14ac:dyDescent="0.2">
      <c r="A21" s="8" t="s">
        <v>218</v>
      </c>
      <c r="B21" s="9" t="s">
        <v>49</v>
      </c>
      <c r="C21" s="12" t="s">
        <v>35</v>
      </c>
      <c r="D21" s="10" t="s">
        <v>50</v>
      </c>
      <c r="E21" s="11">
        <v>3</v>
      </c>
      <c r="F21" s="6">
        <v>1</v>
      </c>
      <c r="G21" s="5">
        <v>2</v>
      </c>
      <c r="H21" s="5">
        <f t="shared" si="0"/>
        <v>3</v>
      </c>
    </row>
    <row r="22" spans="1:8" x14ac:dyDescent="0.2">
      <c r="A22" s="8" t="s">
        <v>218</v>
      </c>
      <c r="B22" s="9" t="s">
        <v>51</v>
      </c>
      <c r="C22" s="12" t="s">
        <v>52</v>
      </c>
      <c r="D22" s="10" t="s">
        <v>50</v>
      </c>
      <c r="E22" s="11">
        <v>1</v>
      </c>
      <c r="F22" s="6">
        <v>0</v>
      </c>
      <c r="G22" s="5">
        <v>1</v>
      </c>
      <c r="H22" s="5">
        <f t="shared" si="0"/>
        <v>1</v>
      </c>
    </row>
    <row r="23" spans="1:8" x14ac:dyDescent="0.2">
      <c r="A23" s="8" t="s">
        <v>218</v>
      </c>
      <c r="B23" s="9" t="s">
        <v>53</v>
      </c>
      <c r="C23" s="8" t="s">
        <v>54</v>
      </c>
      <c r="D23" s="10" t="s">
        <v>50</v>
      </c>
      <c r="E23" s="11">
        <v>3</v>
      </c>
      <c r="F23" s="6">
        <v>1</v>
      </c>
      <c r="G23" s="5">
        <v>2</v>
      </c>
      <c r="H23" s="5">
        <f t="shared" si="0"/>
        <v>3</v>
      </c>
    </row>
    <row r="24" spans="1:8" x14ac:dyDescent="0.2">
      <c r="A24" s="8" t="s">
        <v>217</v>
      </c>
      <c r="B24" s="9" t="s">
        <v>55</v>
      </c>
      <c r="C24" s="9" t="s">
        <v>56</v>
      </c>
      <c r="D24" s="13" t="s">
        <v>57</v>
      </c>
      <c r="E24" s="11">
        <v>0</v>
      </c>
      <c r="F24" s="6">
        <v>0</v>
      </c>
      <c r="G24" s="5">
        <v>0</v>
      </c>
      <c r="H24" s="5">
        <f t="shared" si="0"/>
        <v>0</v>
      </c>
    </row>
    <row r="25" spans="1:8" x14ac:dyDescent="0.2">
      <c r="A25" s="8" t="s">
        <v>217</v>
      </c>
      <c r="B25" s="9" t="s">
        <v>58</v>
      </c>
      <c r="C25" s="8" t="s">
        <v>59</v>
      </c>
      <c r="D25" s="13" t="s">
        <v>57</v>
      </c>
      <c r="E25" s="11">
        <v>4</v>
      </c>
      <c r="F25" s="6">
        <v>0</v>
      </c>
      <c r="G25" s="5">
        <v>3.5</v>
      </c>
      <c r="H25" s="5">
        <f t="shared" si="0"/>
        <v>3.5</v>
      </c>
    </row>
    <row r="26" spans="1:8" x14ac:dyDescent="0.2">
      <c r="A26" s="8" t="s">
        <v>217</v>
      </c>
      <c r="B26" s="9" t="s">
        <v>60</v>
      </c>
      <c r="C26" s="8" t="s">
        <v>61</v>
      </c>
      <c r="D26" s="13" t="s">
        <v>57</v>
      </c>
      <c r="E26" s="11">
        <v>6</v>
      </c>
      <c r="F26" s="6">
        <v>3</v>
      </c>
      <c r="G26" s="5">
        <v>2.5</v>
      </c>
      <c r="H26" s="5">
        <f t="shared" si="0"/>
        <v>5.5</v>
      </c>
    </row>
    <row r="27" spans="1:8" x14ac:dyDescent="0.2">
      <c r="A27" s="8" t="s">
        <v>217</v>
      </c>
      <c r="B27" s="9" t="s">
        <v>62</v>
      </c>
      <c r="C27" s="8" t="s">
        <v>63</v>
      </c>
      <c r="D27" s="13" t="s">
        <v>57</v>
      </c>
      <c r="E27" s="11">
        <v>2</v>
      </c>
      <c r="F27" s="6">
        <v>2</v>
      </c>
      <c r="G27" s="5">
        <v>0</v>
      </c>
      <c r="H27" s="5">
        <f t="shared" si="0"/>
        <v>2</v>
      </c>
    </row>
    <row r="28" spans="1:8" x14ac:dyDescent="0.2">
      <c r="A28" s="8" t="s">
        <v>217</v>
      </c>
      <c r="B28" s="9" t="s">
        <v>64</v>
      </c>
      <c r="C28" s="12" t="s">
        <v>65</v>
      </c>
      <c r="D28" s="13" t="s">
        <v>57</v>
      </c>
      <c r="E28" s="11">
        <v>2</v>
      </c>
      <c r="F28" s="6">
        <v>2</v>
      </c>
      <c r="G28" s="5">
        <v>0</v>
      </c>
      <c r="H28" s="5">
        <f t="shared" si="0"/>
        <v>2</v>
      </c>
    </row>
    <row r="29" spans="1:8" x14ac:dyDescent="0.2">
      <c r="A29" s="8" t="s">
        <v>218</v>
      </c>
      <c r="B29" s="9" t="s">
        <v>66</v>
      </c>
      <c r="C29" s="8" t="s">
        <v>67</v>
      </c>
      <c r="D29" s="10" t="s">
        <v>68</v>
      </c>
      <c r="E29" s="11">
        <v>2</v>
      </c>
      <c r="F29" s="6">
        <v>0</v>
      </c>
      <c r="G29" s="5">
        <v>2</v>
      </c>
      <c r="H29" s="5">
        <f t="shared" si="0"/>
        <v>2</v>
      </c>
    </row>
    <row r="30" spans="1:8" x14ac:dyDescent="0.2">
      <c r="A30" s="8" t="s">
        <v>217</v>
      </c>
      <c r="B30" s="9" t="s">
        <v>69</v>
      </c>
      <c r="C30" s="8" t="s">
        <v>70</v>
      </c>
      <c r="D30" s="10" t="s">
        <v>71</v>
      </c>
      <c r="E30" s="11">
        <v>5</v>
      </c>
      <c r="F30" s="6">
        <v>3</v>
      </c>
      <c r="G30" s="5">
        <v>1</v>
      </c>
      <c r="H30" s="5">
        <f t="shared" si="0"/>
        <v>4</v>
      </c>
    </row>
    <row r="31" spans="1:8" x14ac:dyDescent="0.2">
      <c r="A31" s="8" t="s">
        <v>217</v>
      </c>
      <c r="B31" s="9" t="s">
        <v>72</v>
      </c>
      <c r="C31" s="8" t="s">
        <v>73</v>
      </c>
      <c r="D31" s="10" t="s">
        <v>71</v>
      </c>
      <c r="E31" s="11">
        <v>3</v>
      </c>
      <c r="F31" s="6">
        <v>1</v>
      </c>
      <c r="G31" s="5">
        <v>2</v>
      </c>
      <c r="H31" s="5">
        <f t="shared" si="0"/>
        <v>3</v>
      </c>
    </row>
    <row r="32" spans="1:8" x14ac:dyDescent="0.2">
      <c r="A32" s="8" t="s">
        <v>217</v>
      </c>
      <c r="B32" s="9" t="s">
        <v>74</v>
      </c>
      <c r="C32" s="8" t="s">
        <v>75</v>
      </c>
      <c r="D32" s="10" t="s">
        <v>71</v>
      </c>
      <c r="E32" s="11">
        <v>7</v>
      </c>
      <c r="F32" s="6">
        <v>4</v>
      </c>
      <c r="G32" s="5">
        <v>1</v>
      </c>
      <c r="H32" s="5">
        <f t="shared" si="0"/>
        <v>5</v>
      </c>
    </row>
    <row r="33" spans="1:8" x14ac:dyDescent="0.2">
      <c r="A33" s="8" t="s">
        <v>218</v>
      </c>
      <c r="B33" s="9" t="s">
        <v>76</v>
      </c>
      <c r="C33" s="12" t="s">
        <v>77</v>
      </c>
      <c r="D33" s="13" t="s">
        <v>78</v>
      </c>
      <c r="E33" s="11">
        <v>4</v>
      </c>
      <c r="F33" s="6">
        <v>1</v>
      </c>
      <c r="G33" s="5">
        <v>2</v>
      </c>
      <c r="H33" s="5">
        <f t="shared" si="0"/>
        <v>3</v>
      </c>
    </row>
    <row r="34" spans="1:8" x14ac:dyDescent="0.2">
      <c r="A34" s="8" t="s">
        <v>218</v>
      </c>
      <c r="B34" s="9" t="s">
        <v>79</v>
      </c>
      <c r="C34" s="8" t="s">
        <v>80</v>
      </c>
      <c r="D34" s="10" t="s">
        <v>81</v>
      </c>
      <c r="E34" s="11">
        <v>4</v>
      </c>
      <c r="F34" s="6">
        <v>0</v>
      </c>
      <c r="G34" s="5">
        <v>2</v>
      </c>
      <c r="H34" s="5">
        <f t="shared" si="0"/>
        <v>2</v>
      </c>
    </row>
    <row r="35" spans="1:8" x14ac:dyDescent="0.2">
      <c r="A35" s="8" t="s">
        <v>217</v>
      </c>
      <c r="B35" s="9" t="s">
        <v>82</v>
      </c>
      <c r="C35" s="8" t="s">
        <v>83</v>
      </c>
      <c r="D35" s="10" t="s">
        <v>84</v>
      </c>
      <c r="E35" s="11">
        <v>2</v>
      </c>
      <c r="F35" s="6">
        <v>0</v>
      </c>
      <c r="G35" s="5">
        <v>2</v>
      </c>
      <c r="H35" s="5">
        <f t="shared" si="0"/>
        <v>2</v>
      </c>
    </row>
    <row r="36" spans="1:8" x14ac:dyDescent="0.2">
      <c r="A36" s="8" t="s">
        <v>217</v>
      </c>
      <c r="B36" s="9" t="s">
        <v>85</v>
      </c>
      <c r="C36" s="8" t="s">
        <v>86</v>
      </c>
      <c r="D36" s="10" t="s">
        <v>84</v>
      </c>
      <c r="E36" s="11">
        <v>1</v>
      </c>
      <c r="F36" s="6">
        <v>1</v>
      </c>
      <c r="G36" s="5">
        <v>0</v>
      </c>
      <c r="H36" s="5">
        <f t="shared" si="0"/>
        <v>1</v>
      </c>
    </row>
    <row r="37" spans="1:8" x14ac:dyDescent="0.2">
      <c r="A37" s="8" t="s">
        <v>217</v>
      </c>
      <c r="B37" s="9" t="s">
        <v>87</v>
      </c>
      <c r="C37" s="8" t="s">
        <v>65</v>
      </c>
      <c r="D37" s="10" t="s">
        <v>88</v>
      </c>
      <c r="E37" s="11">
        <v>6</v>
      </c>
      <c r="F37" s="6">
        <v>1</v>
      </c>
      <c r="G37" s="5">
        <v>3</v>
      </c>
      <c r="H37" s="5">
        <f t="shared" si="0"/>
        <v>4</v>
      </c>
    </row>
    <row r="38" spans="1:8" x14ac:dyDescent="0.2">
      <c r="A38" s="8" t="s">
        <v>217</v>
      </c>
      <c r="B38" s="9" t="s">
        <v>89</v>
      </c>
      <c r="C38" s="12" t="s">
        <v>61</v>
      </c>
      <c r="D38" s="13" t="s">
        <v>90</v>
      </c>
      <c r="E38" s="11">
        <v>3</v>
      </c>
      <c r="F38" s="6">
        <v>0</v>
      </c>
      <c r="G38" s="5">
        <v>2</v>
      </c>
      <c r="H38" s="5">
        <f t="shared" si="0"/>
        <v>2</v>
      </c>
    </row>
    <row r="39" spans="1:8" x14ac:dyDescent="0.2">
      <c r="A39" s="8" t="s">
        <v>217</v>
      </c>
      <c r="B39" s="9" t="s">
        <v>91</v>
      </c>
      <c r="C39" s="12" t="s">
        <v>92</v>
      </c>
      <c r="D39" s="13" t="s">
        <v>90</v>
      </c>
      <c r="E39" s="11">
        <v>4</v>
      </c>
      <c r="F39" s="6">
        <v>2</v>
      </c>
      <c r="G39" s="5">
        <v>1</v>
      </c>
      <c r="H39" s="5">
        <f t="shared" si="0"/>
        <v>3</v>
      </c>
    </row>
    <row r="40" spans="1:8" x14ac:dyDescent="0.2">
      <c r="A40" s="8" t="s">
        <v>218</v>
      </c>
      <c r="B40" s="9" t="s">
        <v>93</v>
      </c>
      <c r="C40" s="8" t="s">
        <v>94</v>
      </c>
      <c r="D40" s="10" t="s">
        <v>95</v>
      </c>
      <c r="E40" s="11">
        <v>6</v>
      </c>
      <c r="F40" s="6">
        <v>2</v>
      </c>
      <c r="G40" s="5">
        <v>3</v>
      </c>
      <c r="H40" s="5">
        <f t="shared" si="0"/>
        <v>5</v>
      </c>
    </row>
    <row r="41" spans="1:8" x14ac:dyDescent="0.2">
      <c r="A41" s="8" t="s">
        <v>218</v>
      </c>
      <c r="B41" s="9" t="s">
        <v>96</v>
      </c>
      <c r="C41" s="8" t="s">
        <v>97</v>
      </c>
      <c r="D41" s="10" t="s">
        <v>98</v>
      </c>
      <c r="E41" s="11">
        <v>4</v>
      </c>
      <c r="F41" s="6">
        <v>4</v>
      </c>
      <c r="G41" s="5">
        <v>0</v>
      </c>
      <c r="H41" s="5">
        <f t="shared" si="0"/>
        <v>4</v>
      </c>
    </row>
    <row r="42" spans="1:8" x14ac:dyDescent="0.2">
      <c r="A42" s="8" t="s">
        <v>218</v>
      </c>
      <c r="B42" s="9" t="s">
        <v>99</v>
      </c>
      <c r="C42" s="8" t="s">
        <v>73</v>
      </c>
      <c r="D42" s="10" t="s">
        <v>98</v>
      </c>
      <c r="E42" s="11">
        <v>4</v>
      </c>
      <c r="F42" s="6">
        <v>1</v>
      </c>
      <c r="G42" s="5">
        <v>2</v>
      </c>
      <c r="H42" s="5">
        <f t="shared" si="0"/>
        <v>3</v>
      </c>
    </row>
    <row r="43" spans="1:8" x14ac:dyDescent="0.2">
      <c r="A43" s="8" t="s">
        <v>218</v>
      </c>
      <c r="B43" s="9" t="s">
        <v>100</v>
      </c>
      <c r="C43" s="8" t="s">
        <v>101</v>
      </c>
      <c r="D43" s="10" t="s">
        <v>102</v>
      </c>
      <c r="E43" s="11">
        <v>8</v>
      </c>
      <c r="F43" s="6">
        <v>2</v>
      </c>
      <c r="G43" s="5">
        <v>4</v>
      </c>
      <c r="H43" s="5">
        <f t="shared" si="0"/>
        <v>6</v>
      </c>
    </row>
    <row r="44" spans="1:8" x14ac:dyDescent="0.2">
      <c r="A44" s="8" t="s">
        <v>218</v>
      </c>
      <c r="B44" s="9" t="s">
        <v>103</v>
      </c>
      <c r="C44" s="8" t="s">
        <v>104</v>
      </c>
      <c r="D44" s="13" t="s">
        <v>105</v>
      </c>
      <c r="E44" s="11">
        <v>7</v>
      </c>
      <c r="F44" s="6">
        <v>4</v>
      </c>
      <c r="G44" s="5">
        <v>1</v>
      </c>
      <c r="H44" s="5">
        <f t="shared" si="0"/>
        <v>5</v>
      </c>
    </row>
    <row r="45" spans="1:8" x14ac:dyDescent="0.2">
      <c r="A45" s="8" t="s">
        <v>218</v>
      </c>
      <c r="B45" s="9" t="s">
        <v>106</v>
      </c>
      <c r="C45" s="8" t="s">
        <v>61</v>
      </c>
      <c r="D45" s="10" t="s">
        <v>105</v>
      </c>
      <c r="E45" s="11">
        <v>2</v>
      </c>
      <c r="F45" s="6">
        <v>3</v>
      </c>
      <c r="G45" s="5">
        <v>-1</v>
      </c>
      <c r="H45" s="5">
        <f t="shared" si="0"/>
        <v>2</v>
      </c>
    </row>
    <row r="46" spans="1:8" x14ac:dyDescent="0.2">
      <c r="A46" s="8" t="s">
        <v>216</v>
      </c>
      <c r="B46" s="9" t="s">
        <v>108</v>
      </c>
      <c r="C46" s="12" t="s">
        <v>61</v>
      </c>
      <c r="D46" s="13" t="s">
        <v>109</v>
      </c>
      <c r="E46" s="11">
        <v>5</v>
      </c>
      <c r="F46" s="6">
        <v>4</v>
      </c>
      <c r="G46" s="5">
        <v>0</v>
      </c>
      <c r="H46" s="5">
        <f t="shared" si="0"/>
        <v>4</v>
      </c>
    </row>
    <row r="47" spans="1:8" x14ac:dyDescent="0.2">
      <c r="A47" s="8" t="s">
        <v>216</v>
      </c>
      <c r="B47" s="9" t="s">
        <v>110</v>
      </c>
      <c r="C47" s="8" t="s">
        <v>111</v>
      </c>
      <c r="D47" s="10" t="s">
        <v>112</v>
      </c>
      <c r="E47" s="11">
        <v>8</v>
      </c>
      <c r="F47" s="6">
        <v>1</v>
      </c>
      <c r="G47" s="5">
        <v>6</v>
      </c>
      <c r="H47" s="5">
        <f t="shared" si="0"/>
        <v>7</v>
      </c>
    </row>
    <row r="48" spans="1:8" x14ac:dyDescent="0.2">
      <c r="A48" s="8" t="s">
        <v>216</v>
      </c>
      <c r="B48" s="9" t="s">
        <v>113</v>
      </c>
      <c r="C48" s="8" t="s">
        <v>114</v>
      </c>
      <c r="D48" s="10" t="s">
        <v>112</v>
      </c>
      <c r="E48" s="11">
        <v>12</v>
      </c>
      <c r="F48" s="6">
        <v>6</v>
      </c>
      <c r="G48" s="5">
        <v>4</v>
      </c>
      <c r="H48" s="5">
        <f t="shared" si="0"/>
        <v>10</v>
      </c>
    </row>
    <row r="49" spans="1:8" x14ac:dyDescent="0.2">
      <c r="A49" s="8" t="s">
        <v>216</v>
      </c>
      <c r="B49" s="9" t="s">
        <v>115</v>
      </c>
      <c r="C49" s="8" t="s">
        <v>116</v>
      </c>
      <c r="D49" s="10" t="s">
        <v>112</v>
      </c>
      <c r="E49" s="11">
        <v>6</v>
      </c>
      <c r="F49" s="6">
        <v>3</v>
      </c>
      <c r="G49" s="5">
        <v>1</v>
      </c>
      <c r="H49" s="5">
        <f t="shared" si="0"/>
        <v>4</v>
      </c>
    </row>
    <row r="50" spans="1:8" x14ac:dyDescent="0.2">
      <c r="A50" s="8" t="s">
        <v>216</v>
      </c>
      <c r="B50" s="9" t="s">
        <v>117</v>
      </c>
      <c r="C50" s="8" t="s">
        <v>118</v>
      </c>
      <c r="D50" s="10" t="s">
        <v>112</v>
      </c>
      <c r="E50" s="11">
        <v>2</v>
      </c>
      <c r="F50" s="6">
        <v>1</v>
      </c>
      <c r="G50" s="5">
        <v>1</v>
      </c>
      <c r="H50" s="5">
        <f t="shared" si="0"/>
        <v>2</v>
      </c>
    </row>
    <row r="51" spans="1:8" x14ac:dyDescent="0.2">
      <c r="A51" s="8" t="s">
        <v>216</v>
      </c>
      <c r="B51" s="9" t="s">
        <v>119</v>
      </c>
      <c r="C51" s="8" t="s">
        <v>120</v>
      </c>
      <c r="D51" s="10" t="s">
        <v>112</v>
      </c>
      <c r="E51" s="11">
        <v>7</v>
      </c>
      <c r="F51" s="6">
        <v>4</v>
      </c>
      <c r="G51" s="5">
        <v>2.5</v>
      </c>
      <c r="H51" s="5">
        <f t="shared" si="0"/>
        <v>6.5</v>
      </c>
    </row>
    <row r="52" spans="1:8" x14ac:dyDescent="0.2">
      <c r="A52" s="8" t="s">
        <v>216</v>
      </c>
      <c r="B52" s="9" t="s">
        <v>121</v>
      </c>
      <c r="C52" s="12" t="s">
        <v>122</v>
      </c>
      <c r="D52" s="13" t="s">
        <v>112</v>
      </c>
      <c r="E52" s="11">
        <v>1</v>
      </c>
      <c r="F52" s="6">
        <v>1</v>
      </c>
      <c r="G52" s="5">
        <v>0</v>
      </c>
      <c r="H52" s="5">
        <f t="shared" si="0"/>
        <v>1</v>
      </c>
    </row>
    <row r="53" spans="1:8" x14ac:dyDescent="0.2">
      <c r="A53" s="8" t="s">
        <v>216</v>
      </c>
      <c r="B53" s="9" t="s">
        <v>123</v>
      </c>
      <c r="C53" s="8" t="s">
        <v>124</v>
      </c>
      <c r="D53" s="10" t="s">
        <v>112</v>
      </c>
      <c r="E53" s="11">
        <v>2</v>
      </c>
      <c r="F53" s="6">
        <v>1</v>
      </c>
      <c r="G53" s="5">
        <v>1</v>
      </c>
      <c r="H53" s="5">
        <f t="shared" si="0"/>
        <v>2</v>
      </c>
    </row>
    <row r="54" spans="1:8" x14ac:dyDescent="0.2">
      <c r="A54" s="8" t="s">
        <v>216</v>
      </c>
      <c r="B54" s="9" t="s">
        <v>125</v>
      </c>
      <c r="C54" s="8" t="s">
        <v>32</v>
      </c>
      <c r="D54" s="10" t="s">
        <v>112</v>
      </c>
      <c r="E54" s="11">
        <v>4</v>
      </c>
      <c r="F54" s="6">
        <v>1</v>
      </c>
      <c r="G54" s="5">
        <v>2</v>
      </c>
      <c r="H54" s="5">
        <f t="shared" si="0"/>
        <v>3</v>
      </c>
    </row>
    <row r="55" spans="1:8" x14ac:dyDescent="0.2">
      <c r="A55" s="8" t="s">
        <v>216</v>
      </c>
      <c r="B55" s="9" t="s">
        <v>126</v>
      </c>
      <c r="C55" s="8" t="s">
        <v>127</v>
      </c>
      <c r="D55" s="10" t="s">
        <v>112</v>
      </c>
      <c r="E55" s="11">
        <v>3</v>
      </c>
      <c r="F55" s="6">
        <v>4</v>
      </c>
      <c r="G55" s="5">
        <v>-1</v>
      </c>
      <c r="H55" s="5">
        <f t="shared" si="0"/>
        <v>3</v>
      </c>
    </row>
    <row r="56" spans="1:8" x14ac:dyDescent="0.2">
      <c r="A56" s="8" t="s">
        <v>216</v>
      </c>
      <c r="B56" s="9" t="s">
        <v>128</v>
      </c>
      <c r="C56" s="8" t="s">
        <v>129</v>
      </c>
      <c r="D56" s="10" t="s">
        <v>112</v>
      </c>
      <c r="E56" s="11">
        <v>5</v>
      </c>
      <c r="F56" s="6">
        <v>0</v>
      </c>
      <c r="G56" s="5">
        <v>5</v>
      </c>
      <c r="H56" s="5">
        <f t="shared" si="0"/>
        <v>5</v>
      </c>
    </row>
    <row r="57" spans="1:8" x14ac:dyDescent="0.2">
      <c r="A57" s="8" t="s">
        <v>216</v>
      </c>
      <c r="B57" s="9" t="s">
        <v>130</v>
      </c>
      <c r="C57" s="8" t="s">
        <v>131</v>
      </c>
      <c r="D57" s="10" t="s">
        <v>112</v>
      </c>
      <c r="E57" s="11">
        <v>7</v>
      </c>
      <c r="F57" s="6">
        <v>4</v>
      </c>
      <c r="G57" s="5">
        <v>2</v>
      </c>
      <c r="H57" s="5">
        <f t="shared" si="0"/>
        <v>6</v>
      </c>
    </row>
    <row r="58" spans="1:8" x14ac:dyDescent="0.2">
      <c r="A58" s="8" t="s">
        <v>216</v>
      </c>
      <c r="B58" s="9" t="s">
        <v>132</v>
      </c>
      <c r="C58" s="12" t="s">
        <v>10</v>
      </c>
      <c r="D58" s="13" t="s">
        <v>112</v>
      </c>
      <c r="E58" s="11">
        <v>9</v>
      </c>
      <c r="F58" s="6">
        <v>5</v>
      </c>
      <c r="G58" s="5">
        <v>3.5</v>
      </c>
      <c r="H58" s="5">
        <f t="shared" si="0"/>
        <v>8.5</v>
      </c>
    </row>
    <row r="59" spans="1:8" x14ac:dyDescent="0.2">
      <c r="A59" s="8" t="s">
        <v>216</v>
      </c>
      <c r="B59" s="9" t="s">
        <v>133</v>
      </c>
      <c r="C59" s="8" t="s">
        <v>134</v>
      </c>
      <c r="D59" s="10" t="s">
        <v>112</v>
      </c>
      <c r="E59" s="11">
        <v>2</v>
      </c>
      <c r="F59" s="6">
        <v>0</v>
      </c>
      <c r="G59" s="5">
        <v>1</v>
      </c>
      <c r="H59" s="5">
        <f t="shared" si="0"/>
        <v>1</v>
      </c>
    </row>
    <row r="60" spans="1:8" x14ac:dyDescent="0.2">
      <c r="A60" s="8" t="s">
        <v>216</v>
      </c>
      <c r="B60" s="9" t="s">
        <v>135</v>
      </c>
      <c r="C60" s="8" t="s">
        <v>136</v>
      </c>
      <c r="D60" s="10" t="s">
        <v>112</v>
      </c>
      <c r="E60" s="11">
        <v>7</v>
      </c>
      <c r="F60" s="6">
        <v>2</v>
      </c>
      <c r="G60" s="5">
        <v>2</v>
      </c>
      <c r="H60" s="5">
        <f t="shared" si="0"/>
        <v>4</v>
      </c>
    </row>
    <row r="61" spans="1:8" x14ac:dyDescent="0.2">
      <c r="A61" s="8" t="s">
        <v>216</v>
      </c>
      <c r="B61" s="9" t="s">
        <v>137</v>
      </c>
      <c r="C61" s="8" t="s">
        <v>75</v>
      </c>
      <c r="D61" s="10" t="s">
        <v>112</v>
      </c>
      <c r="E61" s="11">
        <v>6</v>
      </c>
      <c r="F61" s="6">
        <v>2</v>
      </c>
      <c r="G61" s="5">
        <v>3</v>
      </c>
      <c r="H61" s="5">
        <f t="shared" si="0"/>
        <v>5</v>
      </c>
    </row>
    <row r="62" spans="1:8" x14ac:dyDescent="0.2">
      <c r="A62" s="8" t="s">
        <v>216</v>
      </c>
      <c r="B62" s="9" t="s">
        <v>138</v>
      </c>
      <c r="C62" s="8" t="s">
        <v>139</v>
      </c>
      <c r="D62" s="10" t="s">
        <v>112</v>
      </c>
      <c r="E62" s="11">
        <v>2</v>
      </c>
      <c r="F62" s="6">
        <v>1</v>
      </c>
      <c r="G62" s="5">
        <v>0.5</v>
      </c>
      <c r="H62" s="5">
        <f t="shared" si="0"/>
        <v>1.5</v>
      </c>
    </row>
    <row r="63" spans="1:8" x14ac:dyDescent="0.2">
      <c r="A63" s="8" t="s">
        <v>216</v>
      </c>
      <c r="B63" s="14" t="s">
        <v>140</v>
      </c>
      <c r="C63" s="8" t="s">
        <v>141</v>
      </c>
      <c r="D63" s="10" t="s">
        <v>112</v>
      </c>
      <c r="E63" s="11">
        <v>6</v>
      </c>
      <c r="F63" s="6">
        <v>3</v>
      </c>
      <c r="G63" s="5">
        <v>2</v>
      </c>
      <c r="H63" s="5">
        <f t="shared" si="0"/>
        <v>5</v>
      </c>
    </row>
    <row r="64" spans="1:8" x14ac:dyDescent="0.2">
      <c r="A64" s="8" t="s">
        <v>216</v>
      </c>
      <c r="B64" s="9" t="s">
        <v>142</v>
      </c>
      <c r="C64" s="12" t="s">
        <v>143</v>
      </c>
      <c r="D64" s="12" t="s">
        <v>112</v>
      </c>
      <c r="E64" s="15">
        <v>16</v>
      </c>
      <c r="F64" s="6">
        <v>6</v>
      </c>
      <c r="G64" s="5">
        <v>10</v>
      </c>
      <c r="H64" s="5">
        <f>F64+G64</f>
        <v>16</v>
      </c>
    </row>
    <row r="65" spans="1:8" x14ac:dyDescent="0.2">
      <c r="A65" s="19" t="s">
        <v>227</v>
      </c>
      <c r="B65" s="17"/>
      <c r="C65" s="16"/>
      <c r="D65" s="16"/>
      <c r="E65" s="18">
        <f>SUM(E5:E64)</f>
        <v>263</v>
      </c>
      <c r="F65" s="18">
        <f t="shared" ref="F65:H65" si="1">SUM(F5:F64)</f>
        <v>105</v>
      </c>
      <c r="G65" s="18">
        <f t="shared" si="1"/>
        <v>121</v>
      </c>
      <c r="H65" s="18">
        <f t="shared" si="1"/>
        <v>226</v>
      </c>
    </row>
  </sheetData>
  <sortState ref="A2:H62">
    <sortCondition ref="D2:D62"/>
    <sortCondition ref="C2:C62"/>
  </sortState>
  <mergeCells count="3">
    <mergeCell ref="A1:H1"/>
    <mergeCell ref="A2:H2"/>
    <mergeCell ref="A3:H3"/>
  </mergeCells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workbookViewId="0">
      <pane xSplit="4" ySplit="4" topLeftCell="E47" activePane="bottomRight" state="frozen"/>
      <selection pane="topRight" activeCell="E1" sqref="E1"/>
      <selection pane="bottomLeft" activeCell="A2" sqref="A2"/>
      <selection pane="bottomRight" activeCell="A66" sqref="A66"/>
    </sheetView>
  </sheetViews>
  <sheetFormatPr defaultRowHeight="11.25" x14ac:dyDescent="0.2"/>
  <cols>
    <col min="1" max="1" width="9.42578125" style="19" bestFit="1" customWidth="1"/>
    <col min="2" max="2" width="11.28515625" style="20" bestFit="1" customWidth="1"/>
    <col min="3" max="3" width="16.28515625" style="21" bestFit="1" customWidth="1"/>
    <col min="4" max="4" width="11.28515625" style="21" bestFit="1" customWidth="1"/>
    <col min="5" max="193" width="9.140625" style="19"/>
    <col min="194" max="194" width="16.5703125" style="19" bestFit="1" customWidth="1"/>
    <col min="195" max="195" width="12.7109375" style="19" bestFit="1" customWidth="1"/>
    <col min="196" max="196" width="7.140625" style="19" bestFit="1" customWidth="1"/>
    <col min="197" max="197" width="19.7109375" style="19" bestFit="1" customWidth="1"/>
    <col min="198" max="198" width="13.5703125" style="19" bestFit="1" customWidth="1"/>
    <col min="199" max="199" width="15.7109375" style="19" bestFit="1" customWidth="1"/>
    <col min="200" max="200" width="9.140625" style="19"/>
    <col min="201" max="201" width="3.140625" style="19" bestFit="1" customWidth="1"/>
    <col min="202" max="202" width="3.7109375" style="19" bestFit="1" customWidth="1"/>
    <col min="203" max="203" width="18" style="19" bestFit="1" customWidth="1"/>
    <col min="204" max="204" width="11.28515625" style="19" bestFit="1" customWidth="1"/>
    <col min="205" max="206" width="9.85546875" style="19" bestFit="1" customWidth="1"/>
    <col min="207" max="449" width="9.140625" style="19"/>
    <col min="450" max="450" width="16.5703125" style="19" bestFit="1" customWidth="1"/>
    <col min="451" max="451" width="12.7109375" style="19" bestFit="1" customWidth="1"/>
    <col min="452" max="452" width="7.140625" style="19" bestFit="1" customWidth="1"/>
    <col min="453" max="453" width="19.7109375" style="19" bestFit="1" customWidth="1"/>
    <col min="454" max="454" width="13.5703125" style="19" bestFit="1" customWidth="1"/>
    <col min="455" max="455" width="15.7109375" style="19" bestFit="1" customWidth="1"/>
    <col min="456" max="456" width="9.140625" style="19"/>
    <col min="457" max="457" width="3.140625" style="19" bestFit="1" customWidth="1"/>
    <col min="458" max="458" width="3.7109375" style="19" bestFit="1" customWidth="1"/>
    <col min="459" max="459" width="18" style="19" bestFit="1" customWidth="1"/>
    <col min="460" max="460" width="11.28515625" style="19" bestFit="1" customWidth="1"/>
    <col min="461" max="462" width="9.85546875" style="19" bestFit="1" customWidth="1"/>
    <col min="463" max="705" width="9.140625" style="19"/>
    <col min="706" max="706" width="16.5703125" style="19" bestFit="1" customWidth="1"/>
    <col min="707" max="707" width="12.7109375" style="19" bestFit="1" customWidth="1"/>
    <col min="708" max="708" width="7.140625" style="19" bestFit="1" customWidth="1"/>
    <col min="709" max="709" width="19.7109375" style="19" bestFit="1" customWidth="1"/>
    <col min="710" max="710" width="13.5703125" style="19" bestFit="1" customWidth="1"/>
    <col min="711" max="711" width="15.7109375" style="19" bestFit="1" customWidth="1"/>
    <col min="712" max="712" width="9.140625" style="19"/>
    <col min="713" max="713" width="3.140625" style="19" bestFit="1" customWidth="1"/>
    <col min="714" max="714" width="3.7109375" style="19" bestFit="1" customWidth="1"/>
    <col min="715" max="715" width="18" style="19" bestFit="1" customWidth="1"/>
    <col min="716" max="716" width="11.28515625" style="19" bestFit="1" customWidth="1"/>
    <col min="717" max="718" width="9.85546875" style="19" bestFit="1" customWidth="1"/>
    <col min="719" max="961" width="9.140625" style="19"/>
    <col min="962" max="962" width="16.5703125" style="19" bestFit="1" customWidth="1"/>
    <col min="963" max="963" width="12.7109375" style="19" bestFit="1" customWidth="1"/>
    <col min="964" max="964" width="7.140625" style="19" bestFit="1" customWidth="1"/>
    <col min="965" max="965" width="19.7109375" style="19" bestFit="1" customWidth="1"/>
    <col min="966" max="966" width="13.5703125" style="19" bestFit="1" customWidth="1"/>
    <col min="967" max="967" width="15.7109375" style="19" bestFit="1" customWidth="1"/>
    <col min="968" max="968" width="9.140625" style="19"/>
    <col min="969" max="969" width="3.140625" style="19" bestFit="1" customWidth="1"/>
    <col min="970" max="970" width="3.7109375" style="19" bestFit="1" customWidth="1"/>
    <col min="971" max="971" width="18" style="19" bestFit="1" customWidth="1"/>
    <col min="972" max="972" width="11.28515625" style="19" bestFit="1" customWidth="1"/>
    <col min="973" max="974" width="9.85546875" style="19" bestFit="1" customWidth="1"/>
    <col min="975" max="1217" width="9.140625" style="19"/>
    <col min="1218" max="1218" width="16.5703125" style="19" bestFit="1" customWidth="1"/>
    <col min="1219" max="1219" width="12.7109375" style="19" bestFit="1" customWidth="1"/>
    <col min="1220" max="1220" width="7.140625" style="19" bestFit="1" customWidth="1"/>
    <col min="1221" max="1221" width="19.7109375" style="19" bestFit="1" customWidth="1"/>
    <col min="1222" max="1222" width="13.5703125" style="19" bestFit="1" customWidth="1"/>
    <col min="1223" max="1223" width="15.7109375" style="19" bestFit="1" customWidth="1"/>
    <col min="1224" max="1224" width="9.140625" style="19"/>
    <col min="1225" max="1225" width="3.140625" style="19" bestFit="1" customWidth="1"/>
    <col min="1226" max="1226" width="3.7109375" style="19" bestFit="1" customWidth="1"/>
    <col min="1227" max="1227" width="18" style="19" bestFit="1" customWidth="1"/>
    <col min="1228" max="1228" width="11.28515625" style="19" bestFit="1" customWidth="1"/>
    <col min="1229" max="1230" width="9.85546875" style="19" bestFit="1" customWidth="1"/>
    <col min="1231" max="1473" width="9.140625" style="19"/>
    <col min="1474" max="1474" width="16.5703125" style="19" bestFit="1" customWidth="1"/>
    <col min="1475" max="1475" width="12.7109375" style="19" bestFit="1" customWidth="1"/>
    <col min="1476" max="1476" width="7.140625" style="19" bestFit="1" customWidth="1"/>
    <col min="1477" max="1477" width="19.7109375" style="19" bestFit="1" customWidth="1"/>
    <col min="1478" max="1478" width="13.5703125" style="19" bestFit="1" customWidth="1"/>
    <col min="1479" max="1479" width="15.7109375" style="19" bestFit="1" customWidth="1"/>
    <col min="1480" max="1480" width="9.140625" style="19"/>
    <col min="1481" max="1481" width="3.140625" style="19" bestFit="1" customWidth="1"/>
    <col min="1482" max="1482" width="3.7109375" style="19" bestFit="1" customWidth="1"/>
    <col min="1483" max="1483" width="18" style="19" bestFit="1" customWidth="1"/>
    <col min="1484" max="1484" width="11.28515625" style="19" bestFit="1" customWidth="1"/>
    <col min="1485" max="1486" width="9.85546875" style="19" bestFit="1" customWidth="1"/>
    <col min="1487" max="1729" width="9.140625" style="19"/>
    <col min="1730" max="1730" width="16.5703125" style="19" bestFit="1" customWidth="1"/>
    <col min="1731" max="1731" width="12.7109375" style="19" bestFit="1" customWidth="1"/>
    <col min="1732" max="1732" width="7.140625" style="19" bestFit="1" customWidth="1"/>
    <col min="1733" max="1733" width="19.7109375" style="19" bestFit="1" customWidth="1"/>
    <col min="1734" max="1734" width="13.5703125" style="19" bestFit="1" customWidth="1"/>
    <col min="1735" max="1735" width="15.7109375" style="19" bestFit="1" customWidth="1"/>
    <col min="1736" max="1736" width="9.140625" style="19"/>
    <col min="1737" max="1737" width="3.140625" style="19" bestFit="1" customWidth="1"/>
    <col min="1738" max="1738" width="3.7109375" style="19" bestFit="1" customWidth="1"/>
    <col min="1739" max="1739" width="18" style="19" bestFit="1" customWidth="1"/>
    <col min="1740" max="1740" width="11.28515625" style="19" bestFit="1" customWidth="1"/>
    <col min="1741" max="1742" width="9.85546875" style="19" bestFit="1" customWidth="1"/>
    <col min="1743" max="1985" width="9.140625" style="19"/>
    <col min="1986" max="1986" width="16.5703125" style="19" bestFit="1" customWidth="1"/>
    <col min="1987" max="1987" width="12.7109375" style="19" bestFit="1" customWidth="1"/>
    <col min="1988" max="1988" width="7.140625" style="19" bestFit="1" customWidth="1"/>
    <col min="1989" max="1989" width="19.7109375" style="19" bestFit="1" customWidth="1"/>
    <col min="1990" max="1990" width="13.5703125" style="19" bestFit="1" customWidth="1"/>
    <col min="1991" max="1991" width="15.7109375" style="19" bestFit="1" customWidth="1"/>
    <col min="1992" max="1992" width="9.140625" style="19"/>
    <col min="1993" max="1993" width="3.140625" style="19" bestFit="1" customWidth="1"/>
    <col min="1994" max="1994" width="3.7109375" style="19" bestFit="1" customWidth="1"/>
    <col min="1995" max="1995" width="18" style="19" bestFit="1" customWidth="1"/>
    <col min="1996" max="1996" width="11.28515625" style="19" bestFit="1" customWidth="1"/>
    <col min="1997" max="1998" width="9.85546875" style="19" bestFit="1" customWidth="1"/>
    <col min="1999" max="2241" width="9.140625" style="19"/>
    <col min="2242" max="2242" width="16.5703125" style="19" bestFit="1" customWidth="1"/>
    <col min="2243" max="2243" width="12.7109375" style="19" bestFit="1" customWidth="1"/>
    <col min="2244" max="2244" width="7.140625" style="19" bestFit="1" customWidth="1"/>
    <col min="2245" max="2245" width="19.7109375" style="19" bestFit="1" customWidth="1"/>
    <col min="2246" max="2246" width="13.5703125" style="19" bestFit="1" customWidth="1"/>
    <col min="2247" max="2247" width="15.7109375" style="19" bestFit="1" customWidth="1"/>
    <col min="2248" max="2248" width="9.140625" style="19"/>
    <col min="2249" max="2249" width="3.140625" style="19" bestFit="1" customWidth="1"/>
    <col min="2250" max="2250" width="3.7109375" style="19" bestFit="1" customWidth="1"/>
    <col min="2251" max="2251" width="18" style="19" bestFit="1" customWidth="1"/>
    <col min="2252" max="2252" width="11.28515625" style="19" bestFit="1" customWidth="1"/>
    <col min="2253" max="2254" width="9.85546875" style="19" bestFit="1" customWidth="1"/>
    <col min="2255" max="2497" width="9.140625" style="19"/>
    <col min="2498" max="2498" width="16.5703125" style="19" bestFit="1" customWidth="1"/>
    <col min="2499" max="2499" width="12.7109375" style="19" bestFit="1" customWidth="1"/>
    <col min="2500" max="2500" width="7.140625" style="19" bestFit="1" customWidth="1"/>
    <col min="2501" max="2501" width="19.7109375" style="19" bestFit="1" customWidth="1"/>
    <col min="2502" max="2502" width="13.5703125" style="19" bestFit="1" customWidth="1"/>
    <col min="2503" max="2503" width="15.7109375" style="19" bestFit="1" customWidth="1"/>
    <col min="2504" max="2504" width="9.140625" style="19"/>
    <col min="2505" max="2505" width="3.140625" style="19" bestFit="1" customWidth="1"/>
    <col min="2506" max="2506" width="3.7109375" style="19" bestFit="1" customWidth="1"/>
    <col min="2507" max="2507" width="18" style="19" bestFit="1" customWidth="1"/>
    <col min="2508" max="2508" width="11.28515625" style="19" bestFit="1" customWidth="1"/>
    <col min="2509" max="2510" width="9.85546875" style="19" bestFit="1" customWidth="1"/>
    <col min="2511" max="2753" width="9.140625" style="19"/>
    <col min="2754" max="2754" width="16.5703125" style="19" bestFit="1" customWidth="1"/>
    <col min="2755" max="2755" width="12.7109375" style="19" bestFit="1" customWidth="1"/>
    <col min="2756" max="2756" width="7.140625" style="19" bestFit="1" customWidth="1"/>
    <col min="2757" max="2757" width="19.7109375" style="19" bestFit="1" customWidth="1"/>
    <col min="2758" max="2758" width="13.5703125" style="19" bestFit="1" customWidth="1"/>
    <col min="2759" max="2759" width="15.7109375" style="19" bestFit="1" customWidth="1"/>
    <col min="2760" max="2760" width="9.140625" style="19"/>
    <col min="2761" max="2761" width="3.140625" style="19" bestFit="1" customWidth="1"/>
    <col min="2762" max="2762" width="3.7109375" style="19" bestFit="1" customWidth="1"/>
    <col min="2763" max="2763" width="18" style="19" bestFit="1" customWidth="1"/>
    <col min="2764" max="2764" width="11.28515625" style="19" bestFit="1" customWidth="1"/>
    <col min="2765" max="2766" width="9.85546875" style="19" bestFit="1" customWidth="1"/>
    <col min="2767" max="3009" width="9.140625" style="19"/>
    <col min="3010" max="3010" width="16.5703125" style="19" bestFit="1" customWidth="1"/>
    <col min="3011" max="3011" width="12.7109375" style="19" bestFit="1" customWidth="1"/>
    <col min="3012" max="3012" width="7.140625" style="19" bestFit="1" customWidth="1"/>
    <col min="3013" max="3013" width="19.7109375" style="19" bestFit="1" customWidth="1"/>
    <col min="3014" max="3014" width="13.5703125" style="19" bestFit="1" customWidth="1"/>
    <col min="3015" max="3015" width="15.7109375" style="19" bestFit="1" customWidth="1"/>
    <col min="3016" max="3016" width="9.140625" style="19"/>
    <col min="3017" max="3017" width="3.140625" style="19" bestFit="1" customWidth="1"/>
    <col min="3018" max="3018" width="3.7109375" style="19" bestFit="1" customWidth="1"/>
    <col min="3019" max="3019" width="18" style="19" bestFit="1" customWidth="1"/>
    <col min="3020" max="3020" width="11.28515625" style="19" bestFit="1" customWidth="1"/>
    <col min="3021" max="3022" width="9.85546875" style="19" bestFit="1" customWidth="1"/>
    <col min="3023" max="3265" width="9.140625" style="19"/>
    <col min="3266" max="3266" width="16.5703125" style="19" bestFit="1" customWidth="1"/>
    <col min="3267" max="3267" width="12.7109375" style="19" bestFit="1" customWidth="1"/>
    <col min="3268" max="3268" width="7.140625" style="19" bestFit="1" customWidth="1"/>
    <col min="3269" max="3269" width="19.7109375" style="19" bestFit="1" customWidth="1"/>
    <col min="3270" max="3270" width="13.5703125" style="19" bestFit="1" customWidth="1"/>
    <col min="3271" max="3271" width="15.7109375" style="19" bestFit="1" customWidth="1"/>
    <col min="3272" max="3272" width="9.140625" style="19"/>
    <col min="3273" max="3273" width="3.140625" style="19" bestFit="1" customWidth="1"/>
    <col min="3274" max="3274" width="3.7109375" style="19" bestFit="1" customWidth="1"/>
    <col min="3275" max="3275" width="18" style="19" bestFit="1" customWidth="1"/>
    <col min="3276" max="3276" width="11.28515625" style="19" bestFit="1" customWidth="1"/>
    <col min="3277" max="3278" width="9.85546875" style="19" bestFit="1" customWidth="1"/>
    <col min="3279" max="3521" width="9.140625" style="19"/>
    <col min="3522" max="3522" width="16.5703125" style="19" bestFit="1" customWidth="1"/>
    <col min="3523" max="3523" width="12.7109375" style="19" bestFit="1" customWidth="1"/>
    <col min="3524" max="3524" width="7.140625" style="19" bestFit="1" customWidth="1"/>
    <col min="3525" max="3525" width="19.7109375" style="19" bestFit="1" customWidth="1"/>
    <col min="3526" max="3526" width="13.5703125" style="19" bestFit="1" customWidth="1"/>
    <col min="3527" max="3527" width="15.7109375" style="19" bestFit="1" customWidth="1"/>
    <col min="3528" max="3528" width="9.140625" style="19"/>
    <col min="3529" max="3529" width="3.140625" style="19" bestFit="1" customWidth="1"/>
    <col min="3530" max="3530" width="3.7109375" style="19" bestFit="1" customWidth="1"/>
    <col min="3531" max="3531" width="18" style="19" bestFit="1" customWidth="1"/>
    <col min="3532" max="3532" width="11.28515625" style="19" bestFit="1" customWidth="1"/>
    <col min="3533" max="3534" width="9.85546875" style="19" bestFit="1" customWidth="1"/>
    <col min="3535" max="3777" width="9.140625" style="19"/>
    <col min="3778" max="3778" width="16.5703125" style="19" bestFit="1" customWidth="1"/>
    <col min="3779" max="3779" width="12.7109375" style="19" bestFit="1" customWidth="1"/>
    <col min="3780" max="3780" width="7.140625" style="19" bestFit="1" customWidth="1"/>
    <col min="3781" max="3781" width="19.7109375" style="19" bestFit="1" customWidth="1"/>
    <col min="3782" max="3782" width="13.5703125" style="19" bestFit="1" customWidth="1"/>
    <col min="3783" max="3783" width="15.7109375" style="19" bestFit="1" customWidth="1"/>
    <col min="3784" max="3784" width="9.140625" style="19"/>
    <col min="3785" max="3785" width="3.140625" style="19" bestFit="1" customWidth="1"/>
    <col min="3786" max="3786" width="3.7109375" style="19" bestFit="1" customWidth="1"/>
    <col min="3787" max="3787" width="18" style="19" bestFit="1" customWidth="1"/>
    <col min="3788" max="3788" width="11.28515625" style="19" bestFit="1" customWidth="1"/>
    <col min="3789" max="3790" width="9.85546875" style="19" bestFit="1" customWidth="1"/>
    <col min="3791" max="4033" width="9.140625" style="19"/>
    <col min="4034" max="4034" width="16.5703125" style="19" bestFit="1" customWidth="1"/>
    <col min="4035" max="4035" width="12.7109375" style="19" bestFit="1" customWidth="1"/>
    <col min="4036" max="4036" width="7.140625" style="19" bestFit="1" customWidth="1"/>
    <col min="4037" max="4037" width="19.7109375" style="19" bestFit="1" customWidth="1"/>
    <col min="4038" max="4038" width="13.5703125" style="19" bestFit="1" customWidth="1"/>
    <col min="4039" max="4039" width="15.7109375" style="19" bestFit="1" customWidth="1"/>
    <col min="4040" max="4040" width="9.140625" style="19"/>
    <col min="4041" max="4041" width="3.140625" style="19" bestFit="1" customWidth="1"/>
    <col min="4042" max="4042" width="3.7109375" style="19" bestFit="1" customWidth="1"/>
    <col min="4043" max="4043" width="18" style="19" bestFit="1" customWidth="1"/>
    <col min="4044" max="4044" width="11.28515625" style="19" bestFit="1" customWidth="1"/>
    <col min="4045" max="4046" width="9.85546875" style="19" bestFit="1" customWidth="1"/>
    <col min="4047" max="4289" width="9.140625" style="19"/>
    <col min="4290" max="4290" width="16.5703125" style="19" bestFit="1" customWidth="1"/>
    <col min="4291" max="4291" width="12.7109375" style="19" bestFit="1" customWidth="1"/>
    <col min="4292" max="4292" width="7.140625" style="19" bestFit="1" customWidth="1"/>
    <col min="4293" max="4293" width="19.7109375" style="19" bestFit="1" customWidth="1"/>
    <col min="4294" max="4294" width="13.5703125" style="19" bestFit="1" customWidth="1"/>
    <col min="4295" max="4295" width="15.7109375" style="19" bestFit="1" customWidth="1"/>
    <col min="4296" max="4296" width="9.140625" style="19"/>
    <col min="4297" max="4297" width="3.140625" style="19" bestFit="1" customWidth="1"/>
    <col min="4298" max="4298" width="3.7109375" style="19" bestFit="1" customWidth="1"/>
    <col min="4299" max="4299" width="18" style="19" bestFit="1" customWidth="1"/>
    <col min="4300" max="4300" width="11.28515625" style="19" bestFit="1" customWidth="1"/>
    <col min="4301" max="4302" width="9.85546875" style="19" bestFit="1" customWidth="1"/>
    <col min="4303" max="4545" width="9.140625" style="19"/>
    <col min="4546" max="4546" width="16.5703125" style="19" bestFit="1" customWidth="1"/>
    <col min="4547" max="4547" width="12.7109375" style="19" bestFit="1" customWidth="1"/>
    <col min="4548" max="4548" width="7.140625" style="19" bestFit="1" customWidth="1"/>
    <col min="4549" max="4549" width="19.7109375" style="19" bestFit="1" customWidth="1"/>
    <col min="4550" max="4550" width="13.5703125" style="19" bestFit="1" customWidth="1"/>
    <col min="4551" max="4551" width="15.7109375" style="19" bestFit="1" customWidth="1"/>
    <col min="4552" max="4552" width="9.140625" style="19"/>
    <col min="4553" max="4553" width="3.140625" style="19" bestFit="1" customWidth="1"/>
    <col min="4554" max="4554" width="3.7109375" style="19" bestFit="1" customWidth="1"/>
    <col min="4555" max="4555" width="18" style="19" bestFit="1" customWidth="1"/>
    <col min="4556" max="4556" width="11.28515625" style="19" bestFit="1" customWidth="1"/>
    <col min="4557" max="4558" width="9.85546875" style="19" bestFit="1" customWidth="1"/>
    <col min="4559" max="4801" width="9.140625" style="19"/>
    <col min="4802" max="4802" width="16.5703125" style="19" bestFit="1" customWidth="1"/>
    <col min="4803" max="4803" width="12.7109375" style="19" bestFit="1" customWidth="1"/>
    <col min="4804" max="4804" width="7.140625" style="19" bestFit="1" customWidth="1"/>
    <col min="4805" max="4805" width="19.7109375" style="19" bestFit="1" customWidth="1"/>
    <col min="4806" max="4806" width="13.5703125" style="19" bestFit="1" customWidth="1"/>
    <col min="4807" max="4807" width="15.7109375" style="19" bestFit="1" customWidth="1"/>
    <col min="4808" max="4808" width="9.140625" style="19"/>
    <col min="4809" max="4809" width="3.140625" style="19" bestFit="1" customWidth="1"/>
    <col min="4810" max="4810" width="3.7109375" style="19" bestFit="1" customWidth="1"/>
    <col min="4811" max="4811" width="18" style="19" bestFit="1" customWidth="1"/>
    <col min="4812" max="4812" width="11.28515625" style="19" bestFit="1" customWidth="1"/>
    <col min="4813" max="4814" width="9.85546875" style="19" bestFit="1" customWidth="1"/>
    <col min="4815" max="5057" width="9.140625" style="19"/>
    <col min="5058" max="5058" width="16.5703125" style="19" bestFit="1" customWidth="1"/>
    <col min="5059" max="5059" width="12.7109375" style="19" bestFit="1" customWidth="1"/>
    <col min="5060" max="5060" width="7.140625" style="19" bestFit="1" customWidth="1"/>
    <col min="5061" max="5061" width="19.7109375" style="19" bestFit="1" customWidth="1"/>
    <col min="5062" max="5062" width="13.5703125" style="19" bestFit="1" customWidth="1"/>
    <col min="5063" max="5063" width="15.7109375" style="19" bestFit="1" customWidth="1"/>
    <col min="5064" max="5064" width="9.140625" style="19"/>
    <col min="5065" max="5065" width="3.140625" style="19" bestFit="1" customWidth="1"/>
    <col min="5066" max="5066" width="3.7109375" style="19" bestFit="1" customWidth="1"/>
    <col min="5067" max="5067" width="18" style="19" bestFit="1" customWidth="1"/>
    <col min="5068" max="5068" width="11.28515625" style="19" bestFit="1" customWidth="1"/>
    <col min="5069" max="5070" width="9.85546875" style="19" bestFit="1" customWidth="1"/>
    <col min="5071" max="5313" width="9.140625" style="19"/>
    <col min="5314" max="5314" width="16.5703125" style="19" bestFit="1" customWidth="1"/>
    <col min="5315" max="5315" width="12.7109375" style="19" bestFit="1" customWidth="1"/>
    <col min="5316" max="5316" width="7.140625" style="19" bestFit="1" customWidth="1"/>
    <col min="5317" max="5317" width="19.7109375" style="19" bestFit="1" customWidth="1"/>
    <col min="5318" max="5318" width="13.5703125" style="19" bestFit="1" customWidth="1"/>
    <col min="5319" max="5319" width="15.7109375" style="19" bestFit="1" customWidth="1"/>
    <col min="5320" max="5320" width="9.140625" style="19"/>
    <col min="5321" max="5321" width="3.140625" style="19" bestFit="1" customWidth="1"/>
    <col min="5322" max="5322" width="3.7109375" style="19" bestFit="1" customWidth="1"/>
    <col min="5323" max="5323" width="18" style="19" bestFit="1" customWidth="1"/>
    <col min="5324" max="5324" width="11.28515625" style="19" bestFit="1" customWidth="1"/>
    <col min="5325" max="5326" width="9.85546875" style="19" bestFit="1" customWidth="1"/>
    <col min="5327" max="5569" width="9.140625" style="19"/>
    <col min="5570" max="5570" width="16.5703125" style="19" bestFit="1" customWidth="1"/>
    <col min="5571" max="5571" width="12.7109375" style="19" bestFit="1" customWidth="1"/>
    <col min="5572" max="5572" width="7.140625" style="19" bestFit="1" customWidth="1"/>
    <col min="5573" max="5573" width="19.7109375" style="19" bestFit="1" customWidth="1"/>
    <col min="5574" max="5574" width="13.5703125" style="19" bestFit="1" customWidth="1"/>
    <col min="5575" max="5575" width="15.7109375" style="19" bestFit="1" customWidth="1"/>
    <col min="5576" max="5576" width="9.140625" style="19"/>
    <col min="5577" max="5577" width="3.140625" style="19" bestFit="1" customWidth="1"/>
    <col min="5578" max="5578" width="3.7109375" style="19" bestFit="1" customWidth="1"/>
    <col min="5579" max="5579" width="18" style="19" bestFit="1" customWidth="1"/>
    <col min="5580" max="5580" width="11.28515625" style="19" bestFit="1" customWidth="1"/>
    <col min="5581" max="5582" width="9.85546875" style="19" bestFit="1" customWidth="1"/>
    <col min="5583" max="5825" width="9.140625" style="19"/>
    <col min="5826" max="5826" width="16.5703125" style="19" bestFit="1" customWidth="1"/>
    <col min="5827" max="5827" width="12.7109375" style="19" bestFit="1" customWidth="1"/>
    <col min="5828" max="5828" width="7.140625" style="19" bestFit="1" customWidth="1"/>
    <col min="5829" max="5829" width="19.7109375" style="19" bestFit="1" customWidth="1"/>
    <col min="5830" max="5830" width="13.5703125" style="19" bestFit="1" customWidth="1"/>
    <col min="5831" max="5831" width="15.7109375" style="19" bestFit="1" customWidth="1"/>
    <col min="5832" max="5832" width="9.140625" style="19"/>
    <col min="5833" max="5833" width="3.140625" style="19" bestFit="1" customWidth="1"/>
    <col min="5834" max="5834" width="3.7109375" style="19" bestFit="1" customWidth="1"/>
    <col min="5835" max="5835" width="18" style="19" bestFit="1" customWidth="1"/>
    <col min="5836" max="5836" width="11.28515625" style="19" bestFit="1" customWidth="1"/>
    <col min="5837" max="5838" width="9.85546875" style="19" bestFit="1" customWidth="1"/>
    <col min="5839" max="6081" width="9.140625" style="19"/>
    <col min="6082" max="6082" width="16.5703125" style="19" bestFit="1" customWidth="1"/>
    <col min="6083" max="6083" width="12.7109375" style="19" bestFit="1" customWidth="1"/>
    <col min="6084" max="6084" width="7.140625" style="19" bestFit="1" customWidth="1"/>
    <col min="6085" max="6085" width="19.7109375" style="19" bestFit="1" customWidth="1"/>
    <col min="6086" max="6086" width="13.5703125" style="19" bestFit="1" customWidth="1"/>
    <col min="6087" max="6087" width="15.7109375" style="19" bestFit="1" customWidth="1"/>
    <col min="6088" max="6088" width="9.140625" style="19"/>
    <col min="6089" max="6089" width="3.140625" style="19" bestFit="1" customWidth="1"/>
    <col min="6090" max="6090" width="3.7109375" style="19" bestFit="1" customWidth="1"/>
    <col min="6091" max="6091" width="18" style="19" bestFit="1" customWidth="1"/>
    <col min="6092" max="6092" width="11.28515625" style="19" bestFit="1" customWidth="1"/>
    <col min="6093" max="6094" width="9.85546875" style="19" bestFit="1" customWidth="1"/>
    <col min="6095" max="6337" width="9.140625" style="19"/>
    <col min="6338" max="6338" width="16.5703125" style="19" bestFit="1" customWidth="1"/>
    <col min="6339" max="6339" width="12.7109375" style="19" bestFit="1" customWidth="1"/>
    <col min="6340" max="6340" width="7.140625" style="19" bestFit="1" customWidth="1"/>
    <col min="6341" max="6341" width="19.7109375" style="19" bestFit="1" customWidth="1"/>
    <col min="6342" max="6342" width="13.5703125" style="19" bestFit="1" customWidth="1"/>
    <col min="6343" max="6343" width="15.7109375" style="19" bestFit="1" customWidth="1"/>
    <col min="6344" max="6344" width="9.140625" style="19"/>
    <col min="6345" max="6345" width="3.140625" style="19" bestFit="1" customWidth="1"/>
    <col min="6346" max="6346" width="3.7109375" style="19" bestFit="1" customWidth="1"/>
    <col min="6347" max="6347" width="18" style="19" bestFit="1" customWidth="1"/>
    <col min="6348" max="6348" width="11.28515625" style="19" bestFit="1" customWidth="1"/>
    <col min="6349" max="6350" width="9.85546875" style="19" bestFit="1" customWidth="1"/>
    <col min="6351" max="6593" width="9.140625" style="19"/>
    <col min="6594" max="6594" width="16.5703125" style="19" bestFit="1" customWidth="1"/>
    <col min="6595" max="6595" width="12.7109375" style="19" bestFit="1" customWidth="1"/>
    <col min="6596" max="6596" width="7.140625" style="19" bestFit="1" customWidth="1"/>
    <col min="6597" max="6597" width="19.7109375" style="19" bestFit="1" customWidth="1"/>
    <col min="6598" max="6598" width="13.5703125" style="19" bestFit="1" customWidth="1"/>
    <col min="6599" max="6599" width="15.7109375" style="19" bestFit="1" customWidth="1"/>
    <col min="6600" max="6600" width="9.140625" style="19"/>
    <col min="6601" max="6601" width="3.140625" style="19" bestFit="1" customWidth="1"/>
    <col min="6602" max="6602" width="3.7109375" style="19" bestFit="1" customWidth="1"/>
    <col min="6603" max="6603" width="18" style="19" bestFit="1" customWidth="1"/>
    <col min="6604" max="6604" width="11.28515625" style="19" bestFit="1" customWidth="1"/>
    <col min="6605" max="6606" width="9.85546875" style="19" bestFit="1" customWidth="1"/>
    <col min="6607" max="6849" width="9.140625" style="19"/>
    <col min="6850" max="6850" width="16.5703125" style="19" bestFit="1" customWidth="1"/>
    <col min="6851" max="6851" width="12.7109375" style="19" bestFit="1" customWidth="1"/>
    <col min="6852" max="6852" width="7.140625" style="19" bestFit="1" customWidth="1"/>
    <col min="6853" max="6853" width="19.7109375" style="19" bestFit="1" customWidth="1"/>
    <col min="6854" max="6854" width="13.5703125" style="19" bestFit="1" customWidth="1"/>
    <col min="6855" max="6855" width="15.7109375" style="19" bestFit="1" customWidth="1"/>
    <col min="6856" max="6856" width="9.140625" style="19"/>
    <col min="6857" max="6857" width="3.140625" style="19" bestFit="1" customWidth="1"/>
    <col min="6858" max="6858" width="3.7109375" style="19" bestFit="1" customWidth="1"/>
    <col min="6859" max="6859" width="18" style="19" bestFit="1" customWidth="1"/>
    <col min="6860" max="6860" width="11.28515625" style="19" bestFit="1" customWidth="1"/>
    <col min="6861" max="6862" width="9.85546875" style="19" bestFit="1" customWidth="1"/>
    <col min="6863" max="7105" width="9.140625" style="19"/>
    <col min="7106" max="7106" width="16.5703125" style="19" bestFit="1" customWidth="1"/>
    <col min="7107" max="7107" width="12.7109375" style="19" bestFit="1" customWidth="1"/>
    <col min="7108" max="7108" width="7.140625" style="19" bestFit="1" customWidth="1"/>
    <col min="7109" max="7109" width="19.7109375" style="19" bestFit="1" customWidth="1"/>
    <col min="7110" max="7110" width="13.5703125" style="19" bestFit="1" customWidth="1"/>
    <col min="7111" max="7111" width="15.7109375" style="19" bestFit="1" customWidth="1"/>
    <col min="7112" max="7112" width="9.140625" style="19"/>
    <col min="7113" max="7113" width="3.140625" style="19" bestFit="1" customWidth="1"/>
    <col min="7114" max="7114" width="3.7109375" style="19" bestFit="1" customWidth="1"/>
    <col min="7115" max="7115" width="18" style="19" bestFit="1" customWidth="1"/>
    <col min="7116" max="7116" width="11.28515625" style="19" bestFit="1" customWidth="1"/>
    <col min="7117" max="7118" width="9.85546875" style="19" bestFit="1" customWidth="1"/>
    <col min="7119" max="7361" width="9.140625" style="19"/>
    <col min="7362" max="7362" width="16.5703125" style="19" bestFit="1" customWidth="1"/>
    <col min="7363" max="7363" width="12.7109375" style="19" bestFit="1" customWidth="1"/>
    <col min="7364" max="7364" width="7.140625" style="19" bestFit="1" customWidth="1"/>
    <col min="7365" max="7365" width="19.7109375" style="19" bestFit="1" customWidth="1"/>
    <col min="7366" max="7366" width="13.5703125" style="19" bestFit="1" customWidth="1"/>
    <col min="7367" max="7367" width="15.7109375" style="19" bestFit="1" customWidth="1"/>
    <col min="7368" max="7368" width="9.140625" style="19"/>
    <col min="7369" max="7369" width="3.140625" style="19" bestFit="1" customWidth="1"/>
    <col min="7370" max="7370" width="3.7109375" style="19" bestFit="1" customWidth="1"/>
    <col min="7371" max="7371" width="18" style="19" bestFit="1" customWidth="1"/>
    <col min="7372" max="7372" width="11.28515625" style="19" bestFit="1" customWidth="1"/>
    <col min="7373" max="7374" width="9.85546875" style="19" bestFit="1" customWidth="1"/>
    <col min="7375" max="7617" width="9.140625" style="19"/>
    <col min="7618" max="7618" width="16.5703125" style="19" bestFit="1" customWidth="1"/>
    <col min="7619" max="7619" width="12.7109375" style="19" bestFit="1" customWidth="1"/>
    <col min="7620" max="7620" width="7.140625" style="19" bestFit="1" customWidth="1"/>
    <col min="7621" max="7621" width="19.7109375" style="19" bestFit="1" customWidth="1"/>
    <col min="7622" max="7622" width="13.5703125" style="19" bestFit="1" customWidth="1"/>
    <col min="7623" max="7623" width="15.7109375" style="19" bestFit="1" customWidth="1"/>
    <col min="7624" max="7624" width="9.140625" style="19"/>
    <col min="7625" max="7625" width="3.140625" style="19" bestFit="1" customWidth="1"/>
    <col min="7626" max="7626" width="3.7109375" style="19" bestFit="1" customWidth="1"/>
    <col min="7627" max="7627" width="18" style="19" bestFit="1" customWidth="1"/>
    <col min="7628" max="7628" width="11.28515625" style="19" bestFit="1" customWidth="1"/>
    <col min="7629" max="7630" width="9.85546875" style="19" bestFit="1" customWidth="1"/>
    <col min="7631" max="7873" width="9.140625" style="19"/>
    <col min="7874" max="7874" width="16.5703125" style="19" bestFit="1" customWidth="1"/>
    <col min="7875" max="7875" width="12.7109375" style="19" bestFit="1" customWidth="1"/>
    <col min="7876" max="7876" width="7.140625" style="19" bestFit="1" customWidth="1"/>
    <col min="7877" max="7877" width="19.7109375" style="19" bestFit="1" customWidth="1"/>
    <col min="7878" max="7878" width="13.5703125" style="19" bestFit="1" customWidth="1"/>
    <col min="7879" max="7879" width="15.7109375" style="19" bestFit="1" customWidth="1"/>
    <col min="7880" max="7880" width="9.140625" style="19"/>
    <col min="7881" max="7881" width="3.140625" style="19" bestFit="1" customWidth="1"/>
    <col min="7882" max="7882" width="3.7109375" style="19" bestFit="1" customWidth="1"/>
    <col min="7883" max="7883" width="18" style="19" bestFit="1" customWidth="1"/>
    <col min="7884" max="7884" width="11.28515625" style="19" bestFit="1" customWidth="1"/>
    <col min="7885" max="7886" width="9.85546875" style="19" bestFit="1" customWidth="1"/>
    <col min="7887" max="8129" width="9.140625" style="19"/>
    <col min="8130" max="8130" width="16.5703125" style="19" bestFit="1" customWidth="1"/>
    <col min="8131" max="8131" width="12.7109375" style="19" bestFit="1" customWidth="1"/>
    <col min="8132" max="8132" width="7.140625" style="19" bestFit="1" customWidth="1"/>
    <col min="8133" max="8133" width="19.7109375" style="19" bestFit="1" customWidth="1"/>
    <col min="8134" max="8134" width="13.5703125" style="19" bestFit="1" customWidth="1"/>
    <col min="8135" max="8135" width="15.7109375" style="19" bestFit="1" customWidth="1"/>
    <col min="8136" max="8136" width="9.140625" style="19"/>
    <col min="8137" max="8137" width="3.140625" style="19" bestFit="1" customWidth="1"/>
    <col min="8138" max="8138" width="3.7109375" style="19" bestFit="1" customWidth="1"/>
    <col min="8139" max="8139" width="18" style="19" bestFit="1" customWidth="1"/>
    <col min="8140" max="8140" width="11.28515625" style="19" bestFit="1" customWidth="1"/>
    <col min="8141" max="8142" width="9.85546875" style="19" bestFit="1" customWidth="1"/>
    <col min="8143" max="8385" width="9.140625" style="19"/>
    <col min="8386" max="8386" width="16.5703125" style="19" bestFit="1" customWidth="1"/>
    <col min="8387" max="8387" width="12.7109375" style="19" bestFit="1" customWidth="1"/>
    <col min="8388" max="8388" width="7.140625" style="19" bestFit="1" customWidth="1"/>
    <col min="8389" max="8389" width="19.7109375" style="19" bestFit="1" customWidth="1"/>
    <col min="8390" max="8390" width="13.5703125" style="19" bestFit="1" customWidth="1"/>
    <col min="8391" max="8391" width="15.7109375" style="19" bestFit="1" customWidth="1"/>
    <col min="8392" max="8392" width="9.140625" style="19"/>
    <col min="8393" max="8393" width="3.140625" style="19" bestFit="1" customWidth="1"/>
    <col min="8394" max="8394" width="3.7109375" style="19" bestFit="1" customWidth="1"/>
    <col min="8395" max="8395" width="18" style="19" bestFit="1" customWidth="1"/>
    <col min="8396" max="8396" width="11.28515625" style="19" bestFit="1" customWidth="1"/>
    <col min="8397" max="8398" width="9.85546875" style="19" bestFit="1" customWidth="1"/>
    <col min="8399" max="8641" width="9.140625" style="19"/>
    <col min="8642" max="8642" width="16.5703125" style="19" bestFit="1" customWidth="1"/>
    <col min="8643" max="8643" width="12.7109375" style="19" bestFit="1" customWidth="1"/>
    <col min="8644" max="8644" width="7.140625" style="19" bestFit="1" customWidth="1"/>
    <col min="8645" max="8645" width="19.7109375" style="19" bestFit="1" customWidth="1"/>
    <col min="8646" max="8646" width="13.5703125" style="19" bestFit="1" customWidth="1"/>
    <col min="8647" max="8647" width="15.7109375" style="19" bestFit="1" customWidth="1"/>
    <col min="8648" max="8648" width="9.140625" style="19"/>
    <col min="8649" max="8649" width="3.140625" style="19" bestFit="1" customWidth="1"/>
    <col min="8650" max="8650" width="3.7109375" style="19" bestFit="1" customWidth="1"/>
    <col min="8651" max="8651" width="18" style="19" bestFit="1" customWidth="1"/>
    <col min="8652" max="8652" width="11.28515625" style="19" bestFit="1" customWidth="1"/>
    <col min="8653" max="8654" width="9.85546875" style="19" bestFit="1" customWidth="1"/>
    <col min="8655" max="8897" width="9.140625" style="19"/>
    <col min="8898" max="8898" width="16.5703125" style="19" bestFit="1" customWidth="1"/>
    <col min="8899" max="8899" width="12.7109375" style="19" bestFit="1" customWidth="1"/>
    <col min="8900" max="8900" width="7.140625" style="19" bestFit="1" customWidth="1"/>
    <col min="8901" max="8901" width="19.7109375" style="19" bestFit="1" customWidth="1"/>
    <col min="8902" max="8902" width="13.5703125" style="19" bestFit="1" customWidth="1"/>
    <col min="8903" max="8903" width="15.7109375" style="19" bestFit="1" customWidth="1"/>
    <col min="8904" max="8904" width="9.140625" style="19"/>
    <col min="8905" max="8905" width="3.140625" style="19" bestFit="1" customWidth="1"/>
    <col min="8906" max="8906" width="3.7109375" style="19" bestFit="1" customWidth="1"/>
    <col min="8907" max="8907" width="18" style="19" bestFit="1" customWidth="1"/>
    <col min="8908" max="8908" width="11.28515625" style="19" bestFit="1" customWidth="1"/>
    <col min="8909" max="8910" width="9.85546875" style="19" bestFit="1" customWidth="1"/>
    <col min="8911" max="9153" width="9.140625" style="19"/>
    <col min="9154" max="9154" width="16.5703125" style="19" bestFit="1" customWidth="1"/>
    <col min="9155" max="9155" width="12.7109375" style="19" bestFit="1" customWidth="1"/>
    <col min="9156" max="9156" width="7.140625" style="19" bestFit="1" customWidth="1"/>
    <col min="9157" max="9157" width="19.7109375" style="19" bestFit="1" customWidth="1"/>
    <col min="9158" max="9158" width="13.5703125" style="19" bestFit="1" customWidth="1"/>
    <col min="9159" max="9159" width="15.7109375" style="19" bestFit="1" customWidth="1"/>
    <col min="9160" max="9160" width="9.140625" style="19"/>
    <col min="9161" max="9161" width="3.140625" style="19" bestFit="1" customWidth="1"/>
    <col min="9162" max="9162" width="3.7109375" style="19" bestFit="1" customWidth="1"/>
    <col min="9163" max="9163" width="18" style="19" bestFit="1" customWidth="1"/>
    <col min="9164" max="9164" width="11.28515625" style="19" bestFit="1" customWidth="1"/>
    <col min="9165" max="9166" width="9.85546875" style="19" bestFit="1" customWidth="1"/>
    <col min="9167" max="9409" width="9.140625" style="19"/>
    <col min="9410" max="9410" width="16.5703125" style="19" bestFit="1" customWidth="1"/>
    <col min="9411" max="9411" width="12.7109375" style="19" bestFit="1" customWidth="1"/>
    <col min="9412" max="9412" width="7.140625" style="19" bestFit="1" customWidth="1"/>
    <col min="9413" max="9413" width="19.7109375" style="19" bestFit="1" customWidth="1"/>
    <col min="9414" max="9414" width="13.5703125" style="19" bestFit="1" customWidth="1"/>
    <col min="9415" max="9415" width="15.7109375" style="19" bestFit="1" customWidth="1"/>
    <col min="9416" max="9416" width="9.140625" style="19"/>
    <col min="9417" max="9417" width="3.140625" style="19" bestFit="1" customWidth="1"/>
    <col min="9418" max="9418" width="3.7109375" style="19" bestFit="1" customWidth="1"/>
    <col min="9419" max="9419" width="18" style="19" bestFit="1" customWidth="1"/>
    <col min="9420" max="9420" width="11.28515625" style="19" bestFit="1" customWidth="1"/>
    <col min="9421" max="9422" width="9.85546875" style="19" bestFit="1" customWidth="1"/>
    <col min="9423" max="9665" width="9.140625" style="19"/>
    <col min="9666" max="9666" width="16.5703125" style="19" bestFit="1" customWidth="1"/>
    <col min="9667" max="9667" width="12.7109375" style="19" bestFit="1" customWidth="1"/>
    <col min="9668" max="9668" width="7.140625" style="19" bestFit="1" customWidth="1"/>
    <col min="9669" max="9669" width="19.7109375" style="19" bestFit="1" customWidth="1"/>
    <col min="9670" max="9670" width="13.5703125" style="19" bestFit="1" customWidth="1"/>
    <col min="9671" max="9671" width="15.7109375" style="19" bestFit="1" customWidth="1"/>
    <col min="9672" max="9672" width="9.140625" style="19"/>
    <col min="9673" max="9673" width="3.140625" style="19" bestFit="1" customWidth="1"/>
    <col min="9674" max="9674" width="3.7109375" style="19" bestFit="1" customWidth="1"/>
    <col min="9675" max="9675" width="18" style="19" bestFit="1" customWidth="1"/>
    <col min="9676" max="9676" width="11.28515625" style="19" bestFit="1" customWidth="1"/>
    <col min="9677" max="9678" width="9.85546875" style="19" bestFit="1" customWidth="1"/>
    <col min="9679" max="9921" width="9.140625" style="19"/>
    <col min="9922" max="9922" width="16.5703125" style="19" bestFit="1" customWidth="1"/>
    <col min="9923" max="9923" width="12.7109375" style="19" bestFit="1" customWidth="1"/>
    <col min="9924" max="9924" width="7.140625" style="19" bestFit="1" customWidth="1"/>
    <col min="9925" max="9925" width="19.7109375" style="19" bestFit="1" customWidth="1"/>
    <col min="9926" max="9926" width="13.5703125" style="19" bestFit="1" customWidth="1"/>
    <col min="9927" max="9927" width="15.7109375" style="19" bestFit="1" customWidth="1"/>
    <col min="9928" max="9928" width="9.140625" style="19"/>
    <col min="9929" max="9929" width="3.140625" style="19" bestFit="1" customWidth="1"/>
    <col min="9930" max="9930" width="3.7109375" style="19" bestFit="1" customWidth="1"/>
    <col min="9931" max="9931" width="18" style="19" bestFit="1" customWidth="1"/>
    <col min="9932" max="9932" width="11.28515625" style="19" bestFit="1" customWidth="1"/>
    <col min="9933" max="9934" width="9.85546875" style="19" bestFit="1" customWidth="1"/>
    <col min="9935" max="10177" width="9.140625" style="19"/>
    <col min="10178" max="10178" width="16.5703125" style="19" bestFit="1" customWidth="1"/>
    <col min="10179" max="10179" width="12.7109375" style="19" bestFit="1" customWidth="1"/>
    <col min="10180" max="10180" width="7.140625" style="19" bestFit="1" customWidth="1"/>
    <col min="10181" max="10181" width="19.7109375" style="19" bestFit="1" customWidth="1"/>
    <col min="10182" max="10182" width="13.5703125" style="19" bestFit="1" customWidth="1"/>
    <col min="10183" max="10183" width="15.7109375" style="19" bestFit="1" customWidth="1"/>
    <col min="10184" max="10184" width="9.140625" style="19"/>
    <col min="10185" max="10185" width="3.140625" style="19" bestFit="1" customWidth="1"/>
    <col min="10186" max="10186" width="3.7109375" style="19" bestFit="1" customWidth="1"/>
    <col min="10187" max="10187" width="18" style="19" bestFit="1" customWidth="1"/>
    <col min="10188" max="10188" width="11.28515625" style="19" bestFit="1" customWidth="1"/>
    <col min="10189" max="10190" width="9.85546875" style="19" bestFit="1" customWidth="1"/>
    <col min="10191" max="10433" width="9.140625" style="19"/>
    <col min="10434" max="10434" width="16.5703125" style="19" bestFit="1" customWidth="1"/>
    <col min="10435" max="10435" width="12.7109375" style="19" bestFit="1" customWidth="1"/>
    <col min="10436" max="10436" width="7.140625" style="19" bestFit="1" customWidth="1"/>
    <col min="10437" max="10437" width="19.7109375" style="19" bestFit="1" customWidth="1"/>
    <col min="10438" max="10438" width="13.5703125" style="19" bestFit="1" customWidth="1"/>
    <col min="10439" max="10439" width="15.7109375" style="19" bestFit="1" customWidth="1"/>
    <col min="10440" max="10440" width="9.140625" style="19"/>
    <col min="10441" max="10441" width="3.140625" style="19" bestFit="1" customWidth="1"/>
    <col min="10442" max="10442" width="3.7109375" style="19" bestFit="1" customWidth="1"/>
    <col min="10443" max="10443" width="18" style="19" bestFit="1" customWidth="1"/>
    <col min="10444" max="10444" width="11.28515625" style="19" bestFit="1" customWidth="1"/>
    <col min="10445" max="10446" width="9.85546875" style="19" bestFit="1" customWidth="1"/>
    <col min="10447" max="10689" width="9.140625" style="19"/>
    <col min="10690" max="10690" width="16.5703125" style="19" bestFit="1" customWidth="1"/>
    <col min="10691" max="10691" width="12.7109375" style="19" bestFit="1" customWidth="1"/>
    <col min="10692" max="10692" width="7.140625" style="19" bestFit="1" customWidth="1"/>
    <col min="10693" max="10693" width="19.7109375" style="19" bestFit="1" customWidth="1"/>
    <col min="10694" max="10694" width="13.5703125" style="19" bestFit="1" customWidth="1"/>
    <col min="10695" max="10695" width="15.7109375" style="19" bestFit="1" customWidth="1"/>
    <col min="10696" max="10696" width="9.140625" style="19"/>
    <col min="10697" max="10697" width="3.140625" style="19" bestFit="1" customWidth="1"/>
    <col min="10698" max="10698" width="3.7109375" style="19" bestFit="1" customWidth="1"/>
    <col min="10699" max="10699" width="18" style="19" bestFit="1" customWidth="1"/>
    <col min="10700" max="10700" width="11.28515625" style="19" bestFit="1" customWidth="1"/>
    <col min="10701" max="10702" width="9.85546875" style="19" bestFit="1" customWidth="1"/>
    <col min="10703" max="10945" width="9.140625" style="19"/>
    <col min="10946" max="10946" width="16.5703125" style="19" bestFit="1" customWidth="1"/>
    <col min="10947" max="10947" width="12.7109375" style="19" bestFit="1" customWidth="1"/>
    <col min="10948" max="10948" width="7.140625" style="19" bestFit="1" customWidth="1"/>
    <col min="10949" max="10949" width="19.7109375" style="19" bestFit="1" customWidth="1"/>
    <col min="10950" max="10950" width="13.5703125" style="19" bestFit="1" customWidth="1"/>
    <col min="10951" max="10951" width="15.7109375" style="19" bestFit="1" customWidth="1"/>
    <col min="10952" max="10952" width="9.140625" style="19"/>
    <col min="10953" max="10953" width="3.140625" style="19" bestFit="1" customWidth="1"/>
    <col min="10954" max="10954" width="3.7109375" style="19" bestFit="1" customWidth="1"/>
    <col min="10955" max="10955" width="18" style="19" bestFit="1" customWidth="1"/>
    <col min="10956" max="10956" width="11.28515625" style="19" bestFit="1" customWidth="1"/>
    <col min="10957" max="10958" width="9.85546875" style="19" bestFit="1" customWidth="1"/>
    <col min="10959" max="11201" width="9.140625" style="19"/>
    <col min="11202" max="11202" width="16.5703125" style="19" bestFit="1" customWidth="1"/>
    <col min="11203" max="11203" width="12.7109375" style="19" bestFit="1" customWidth="1"/>
    <col min="11204" max="11204" width="7.140625" style="19" bestFit="1" customWidth="1"/>
    <col min="11205" max="11205" width="19.7109375" style="19" bestFit="1" customWidth="1"/>
    <col min="11206" max="11206" width="13.5703125" style="19" bestFit="1" customWidth="1"/>
    <col min="11207" max="11207" width="15.7109375" style="19" bestFit="1" customWidth="1"/>
    <col min="11208" max="11208" width="9.140625" style="19"/>
    <col min="11209" max="11209" width="3.140625" style="19" bestFit="1" customWidth="1"/>
    <col min="11210" max="11210" width="3.7109375" style="19" bestFit="1" customWidth="1"/>
    <col min="11211" max="11211" width="18" style="19" bestFit="1" customWidth="1"/>
    <col min="11212" max="11212" width="11.28515625" style="19" bestFit="1" customWidth="1"/>
    <col min="11213" max="11214" width="9.85546875" style="19" bestFit="1" customWidth="1"/>
    <col min="11215" max="11457" width="9.140625" style="19"/>
    <col min="11458" max="11458" width="16.5703125" style="19" bestFit="1" customWidth="1"/>
    <col min="11459" max="11459" width="12.7109375" style="19" bestFit="1" customWidth="1"/>
    <col min="11460" max="11460" width="7.140625" style="19" bestFit="1" customWidth="1"/>
    <col min="11461" max="11461" width="19.7109375" style="19" bestFit="1" customWidth="1"/>
    <col min="11462" max="11462" width="13.5703125" style="19" bestFit="1" customWidth="1"/>
    <col min="11463" max="11463" width="15.7109375" style="19" bestFit="1" customWidth="1"/>
    <col min="11464" max="11464" width="9.140625" style="19"/>
    <col min="11465" max="11465" width="3.140625" style="19" bestFit="1" customWidth="1"/>
    <col min="11466" max="11466" width="3.7109375" style="19" bestFit="1" customWidth="1"/>
    <col min="11467" max="11467" width="18" style="19" bestFit="1" customWidth="1"/>
    <col min="11468" max="11468" width="11.28515625" style="19" bestFit="1" customWidth="1"/>
    <col min="11469" max="11470" width="9.85546875" style="19" bestFit="1" customWidth="1"/>
    <col min="11471" max="11713" width="9.140625" style="19"/>
    <col min="11714" max="11714" width="16.5703125" style="19" bestFit="1" customWidth="1"/>
    <col min="11715" max="11715" width="12.7109375" style="19" bestFit="1" customWidth="1"/>
    <col min="11716" max="11716" width="7.140625" style="19" bestFit="1" customWidth="1"/>
    <col min="11717" max="11717" width="19.7109375" style="19" bestFit="1" customWidth="1"/>
    <col min="11718" max="11718" width="13.5703125" style="19" bestFit="1" customWidth="1"/>
    <col min="11719" max="11719" width="15.7109375" style="19" bestFit="1" customWidth="1"/>
    <col min="11720" max="11720" width="9.140625" style="19"/>
    <col min="11721" max="11721" width="3.140625" style="19" bestFit="1" customWidth="1"/>
    <col min="11722" max="11722" width="3.7109375" style="19" bestFit="1" customWidth="1"/>
    <col min="11723" max="11723" width="18" style="19" bestFit="1" customWidth="1"/>
    <col min="11724" max="11724" width="11.28515625" style="19" bestFit="1" customWidth="1"/>
    <col min="11725" max="11726" width="9.85546875" style="19" bestFit="1" customWidth="1"/>
    <col min="11727" max="11969" width="9.140625" style="19"/>
    <col min="11970" max="11970" width="16.5703125" style="19" bestFit="1" customWidth="1"/>
    <col min="11971" max="11971" width="12.7109375" style="19" bestFit="1" customWidth="1"/>
    <col min="11972" max="11972" width="7.140625" style="19" bestFit="1" customWidth="1"/>
    <col min="11973" max="11973" width="19.7109375" style="19" bestFit="1" customWidth="1"/>
    <col min="11974" max="11974" width="13.5703125" style="19" bestFit="1" customWidth="1"/>
    <col min="11975" max="11975" width="15.7109375" style="19" bestFit="1" customWidth="1"/>
    <col min="11976" max="11976" width="9.140625" style="19"/>
    <col min="11977" max="11977" width="3.140625" style="19" bestFit="1" customWidth="1"/>
    <col min="11978" max="11978" width="3.7109375" style="19" bestFit="1" customWidth="1"/>
    <col min="11979" max="11979" width="18" style="19" bestFit="1" customWidth="1"/>
    <col min="11980" max="11980" width="11.28515625" style="19" bestFit="1" customWidth="1"/>
    <col min="11981" max="11982" width="9.85546875" style="19" bestFit="1" customWidth="1"/>
    <col min="11983" max="12225" width="9.140625" style="19"/>
    <col min="12226" max="12226" width="16.5703125" style="19" bestFit="1" customWidth="1"/>
    <col min="12227" max="12227" width="12.7109375" style="19" bestFit="1" customWidth="1"/>
    <col min="12228" max="12228" width="7.140625" style="19" bestFit="1" customWidth="1"/>
    <col min="12229" max="12229" width="19.7109375" style="19" bestFit="1" customWidth="1"/>
    <col min="12230" max="12230" width="13.5703125" style="19" bestFit="1" customWidth="1"/>
    <col min="12231" max="12231" width="15.7109375" style="19" bestFit="1" customWidth="1"/>
    <col min="12232" max="12232" width="9.140625" style="19"/>
    <col min="12233" max="12233" width="3.140625" style="19" bestFit="1" customWidth="1"/>
    <col min="12234" max="12234" width="3.7109375" style="19" bestFit="1" customWidth="1"/>
    <col min="12235" max="12235" width="18" style="19" bestFit="1" customWidth="1"/>
    <col min="12236" max="12236" width="11.28515625" style="19" bestFit="1" customWidth="1"/>
    <col min="12237" max="12238" width="9.85546875" style="19" bestFit="1" customWidth="1"/>
    <col min="12239" max="12481" width="9.140625" style="19"/>
    <col min="12482" max="12482" width="16.5703125" style="19" bestFit="1" customWidth="1"/>
    <col min="12483" max="12483" width="12.7109375" style="19" bestFit="1" customWidth="1"/>
    <col min="12484" max="12484" width="7.140625" style="19" bestFit="1" customWidth="1"/>
    <col min="12485" max="12485" width="19.7109375" style="19" bestFit="1" customWidth="1"/>
    <col min="12486" max="12486" width="13.5703125" style="19" bestFit="1" customWidth="1"/>
    <col min="12487" max="12487" width="15.7109375" style="19" bestFit="1" customWidth="1"/>
    <col min="12488" max="12488" width="9.140625" style="19"/>
    <col min="12489" max="12489" width="3.140625" style="19" bestFit="1" customWidth="1"/>
    <col min="12490" max="12490" width="3.7109375" style="19" bestFit="1" customWidth="1"/>
    <col min="12491" max="12491" width="18" style="19" bestFit="1" customWidth="1"/>
    <col min="12492" max="12492" width="11.28515625" style="19" bestFit="1" customWidth="1"/>
    <col min="12493" max="12494" width="9.85546875" style="19" bestFit="1" customWidth="1"/>
    <col min="12495" max="12737" width="9.140625" style="19"/>
    <col min="12738" max="12738" width="16.5703125" style="19" bestFit="1" customWidth="1"/>
    <col min="12739" max="12739" width="12.7109375" style="19" bestFit="1" customWidth="1"/>
    <col min="12740" max="12740" width="7.140625" style="19" bestFit="1" customWidth="1"/>
    <col min="12741" max="12741" width="19.7109375" style="19" bestFit="1" customWidth="1"/>
    <col min="12742" max="12742" width="13.5703125" style="19" bestFit="1" customWidth="1"/>
    <col min="12743" max="12743" width="15.7109375" style="19" bestFit="1" customWidth="1"/>
    <col min="12744" max="12744" width="9.140625" style="19"/>
    <col min="12745" max="12745" width="3.140625" style="19" bestFit="1" customWidth="1"/>
    <col min="12746" max="12746" width="3.7109375" style="19" bestFit="1" customWidth="1"/>
    <col min="12747" max="12747" width="18" style="19" bestFit="1" customWidth="1"/>
    <col min="12748" max="12748" width="11.28515625" style="19" bestFit="1" customWidth="1"/>
    <col min="12749" max="12750" width="9.85546875" style="19" bestFit="1" customWidth="1"/>
    <col min="12751" max="12993" width="9.140625" style="19"/>
    <col min="12994" max="12994" width="16.5703125" style="19" bestFit="1" customWidth="1"/>
    <col min="12995" max="12995" width="12.7109375" style="19" bestFit="1" customWidth="1"/>
    <col min="12996" max="12996" width="7.140625" style="19" bestFit="1" customWidth="1"/>
    <col min="12997" max="12997" width="19.7109375" style="19" bestFit="1" customWidth="1"/>
    <col min="12998" max="12998" width="13.5703125" style="19" bestFit="1" customWidth="1"/>
    <col min="12999" max="12999" width="15.7109375" style="19" bestFit="1" customWidth="1"/>
    <col min="13000" max="13000" width="9.140625" style="19"/>
    <col min="13001" max="13001" width="3.140625" style="19" bestFit="1" customWidth="1"/>
    <col min="13002" max="13002" width="3.7109375" style="19" bestFit="1" customWidth="1"/>
    <col min="13003" max="13003" width="18" style="19" bestFit="1" customWidth="1"/>
    <col min="13004" max="13004" width="11.28515625" style="19" bestFit="1" customWidth="1"/>
    <col min="13005" max="13006" width="9.85546875" style="19" bestFit="1" customWidth="1"/>
    <col min="13007" max="13249" width="9.140625" style="19"/>
    <col min="13250" max="13250" width="16.5703125" style="19" bestFit="1" customWidth="1"/>
    <col min="13251" max="13251" width="12.7109375" style="19" bestFit="1" customWidth="1"/>
    <col min="13252" max="13252" width="7.140625" style="19" bestFit="1" customWidth="1"/>
    <col min="13253" max="13253" width="19.7109375" style="19" bestFit="1" customWidth="1"/>
    <col min="13254" max="13254" width="13.5703125" style="19" bestFit="1" customWidth="1"/>
    <col min="13255" max="13255" width="15.7109375" style="19" bestFit="1" customWidth="1"/>
    <col min="13256" max="13256" width="9.140625" style="19"/>
    <col min="13257" max="13257" width="3.140625" style="19" bestFit="1" customWidth="1"/>
    <col min="13258" max="13258" width="3.7109375" style="19" bestFit="1" customWidth="1"/>
    <col min="13259" max="13259" width="18" style="19" bestFit="1" customWidth="1"/>
    <col min="13260" max="13260" width="11.28515625" style="19" bestFit="1" customWidth="1"/>
    <col min="13261" max="13262" width="9.85546875" style="19" bestFit="1" customWidth="1"/>
    <col min="13263" max="13505" width="9.140625" style="19"/>
    <col min="13506" max="13506" width="16.5703125" style="19" bestFit="1" customWidth="1"/>
    <col min="13507" max="13507" width="12.7109375" style="19" bestFit="1" customWidth="1"/>
    <col min="13508" max="13508" width="7.140625" style="19" bestFit="1" customWidth="1"/>
    <col min="13509" max="13509" width="19.7109375" style="19" bestFit="1" customWidth="1"/>
    <col min="13510" max="13510" width="13.5703125" style="19" bestFit="1" customWidth="1"/>
    <col min="13511" max="13511" width="15.7109375" style="19" bestFit="1" customWidth="1"/>
    <col min="13512" max="13512" width="9.140625" style="19"/>
    <col min="13513" max="13513" width="3.140625" style="19" bestFit="1" customWidth="1"/>
    <col min="13514" max="13514" width="3.7109375" style="19" bestFit="1" customWidth="1"/>
    <col min="13515" max="13515" width="18" style="19" bestFit="1" customWidth="1"/>
    <col min="13516" max="13516" width="11.28515625" style="19" bestFit="1" customWidth="1"/>
    <col min="13517" max="13518" width="9.85546875" style="19" bestFit="1" customWidth="1"/>
    <col min="13519" max="13761" width="9.140625" style="19"/>
    <col min="13762" max="13762" width="16.5703125" style="19" bestFit="1" customWidth="1"/>
    <col min="13763" max="13763" width="12.7109375" style="19" bestFit="1" customWidth="1"/>
    <col min="13764" max="13764" width="7.140625" style="19" bestFit="1" customWidth="1"/>
    <col min="13765" max="13765" width="19.7109375" style="19" bestFit="1" customWidth="1"/>
    <col min="13766" max="13766" width="13.5703125" style="19" bestFit="1" customWidth="1"/>
    <col min="13767" max="13767" width="15.7109375" style="19" bestFit="1" customWidth="1"/>
    <col min="13768" max="13768" width="9.140625" style="19"/>
    <col min="13769" max="13769" width="3.140625" style="19" bestFit="1" customWidth="1"/>
    <col min="13770" max="13770" width="3.7109375" style="19" bestFit="1" customWidth="1"/>
    <col min="13771" max="13771" width="18" style="19" bestFit="1" customWidth="1"/>
    <col min="13772" max="13772" width="11.28515625" style="19" bestFit="1" customWidth="1"/>
    <col min="13773" max="13774" width="9.85546875" style="19" bestFit="1" customWidth="1"/>
    <col min="13775" max="14017" width="9.140625" style="19"/>
    <col min="14018" max="14018" width="16.5703125" style="19" bestFit="1" customWidth="1"/>
    <col min="14019" max="14019" width="12.7109375" style="19" bestFit="1" customWidth="1"/>
    <col min="14020" max="14020" width="7.140625" style="19" bestFit="1" customWidth="1"/>
    <col min="14021" max="14021" width="19.7109375" style="19" bestFit="1" customWidth="1"/>
    <col min="14022" max="14022" width="13.5703125" style="19" bestFit="1" customWidth="1"/>
    <col min="14023" max="14023" width="15.7109375" style="19" bestFit="1" customWidth="1"/>
    <col min="14024" max="14024" width="9.140625" style="19"/>
    <col min="14025" max="14025" width="3.140625" style="19" bestFit="1" customWidth="1"/>
    <col min="14026" max="14026" width="3.7109375" style="19" bestFit="1" customWidth="1"/>
    <col min="14027" max="14027" width="18" style="19" bestFit="1" customWidth="1"/>
    <col min="14028" max="14028" width="11.28515625" style="19" bestFit="1" customWidth="1"/>
    <col min="14029" max="14030" width="9.85546875" style="19" bestFit="1" customWidth="1"/>
    <col min="14031" max="14273" width="9.140625" style="19"/>
    <col min="14274" max="14274" width="16.5703125" style="19" bestFit="1" customWidth="1"/>
    <col min="14275" max="14275" width="12.7109375" style="19" bestFit="1" customWidth="1"/>
    <col min="14276" max="14276" width="7.140625" style="19" bestFit="1" customWidth="1"/>
    <col min="14277" max="14277" width="19.7109375" style="19" bestFit="1" customWidth="1"/>
    <col min="14278" max="14278" width="13.5703125" style="19" bestFit="1" customWidth="1"/>
    <col min="14279" max="14279" width="15.7109375" style="19" bestFit="1" customWidth="1"/>
    <col min="14280" max="14280" width="9.140625" style="19"/>
    <col min="14281" max="14281" width="3.140625" style="19" bestFit="1" customWidth="1"/>
    <col min="14282" max="14282" width="3.7109375" style="19" bestFit="1" customWidth="1"/>
    <col min="14283" max="14283" width="18" style="19" bestFit="1" customWidth="1"/>
    <col min="14284" max="14284" width="11.28515625" style="19" bestFit="1" customWidth="1"/>
    <col min="14285" max="14286" width="9.85546875" style="19" bestFit="1" customWidth="1"/>
    <col min="14287" max="14529" width="9.140625" style="19"/>
    <col min="14530" max="14530" width="16.5703125" style="19" bestFit="1" customWidth="1"/>
    <col min="14531" max="14531" width="12.7109375" style="19" bestFit="1" customWidth="1"/>
    <col min="14532" max="14532" width="7.140625" style="19" bestFit="1" customWidth="1"/>
    <col min="14533" max="14533" width="19.7109375" style="19" bestFit="1" customWidth="1"/>
    <col min="14534" max="14534" width="13.5703125" style="19" bestFit="1" customWidth="1"/>
    <col min="14535" max="14535" width="15.7109375" style="19" bestFit="1" customWidth="1"/>
    <col min="14536" max="14536" width="9.140625" style="19"/>
    <col min="14537" max="14537" width="3.140625" style="19" bestFit="1" customWidth="1"/>
    <col min="14538" max="14538" width="3.7109375" style="19" bestFit="1" customWidth="1"/>
    <col min="14539" max="14539" width="18" style="19" bestFit="1" customWidth="1"/>
    <col min="14540" max="14540" width="11.28515625" style="19" bestFit="1" customWidth="1"/>
    <col min="14541" max="14542" width="9.85546875" style="19" bestFit="1" customWidth="1"/>
    <col min="14543" max="14785" width="9.140625" style="19"/>
    <col min="14786" max="14786" width="16.5703125" style="19" bestFit="1" customWidth="1"/>
    <col min="14787" max="14787" width="12.7109375" style="19" bestFit="1" customWidth="1"/>
    <col min="14788" max="14788" width="7.140625" style="19" bestFit="1" customWidth="1"/>
    <col min="14789" max="14789" width="19.7109375" style="19" bestFit="1" customWidth="1"/>
    <col min="14790" max="14790" width="13.5703125" style="19" bestFit="1" customWidth="1"/>
    <col min="14791" max="14791" width="15.7109375" style="19" bestFit="1" customWidth="1"/>
    <col min="14792" max="14792" width="9.140625" style="19"/>
    <col min="14793" max="14793" width="3.140625" style="19" bestFit="1" customWidth="1"/>
    <col min="14794" max="14794" width="3.7109375" style="19" bestFit="1" customWidth="1"/>
    <col min="14795" max="14795" width="18" style="19" bestFit="1" customWidth="1"/>
    <col min="14796" max="14796" width="11.28515625" style="19" bestFit="1" customWidth="1"/>
    <col min="14797" max="14798" width="9.85546875" style="19" bestFit="1" customWidth="1"/>
    <col min="14799" max="15041" width="9.140625" style="19"/>
    <col min="15042" max="15042" width="16.5703125" style="19" bestFit="1" customWidth="1"/>
    <col min="15043" max="15043" width="12.7109375" style="19" bestFit="1" customWidth="1"/>
    <col min="15044" max="15044" width="7.140625" style="19" bestFit="1" customWidth="1"/>
    <col min="15045" max="15045" width="19.7109375" style="19" bestFit="1" customWidth="1"/>
    <col min="15046" max="15046" width="13.5703125" style="19" bestFit="1" customWidth="1"/>
    <col min="15047" max="15047" width="15.7109375" style="19" bestFit="1" customWidth="1"/>
    <col min="15048" max="15048" width="9.140625" style="19"/>
    <col min="15049" max="15049" width="3.140625" style="19" bestFit="1" customWidth="1"/>
    <col min="15050" max="15050" width="3.7109375" style="19" bestFit="1" customWidth="1"/>
    <col min="15051" max="15051" width="18" style="19" bestFit="1" customWidth="1"/>
    <col min="15052" max="15052" width="11.28515625" style="19" bestFit="1" customWidth="1"/>
    <col min="15053" max="15054" width="9.85546875" style="19" bestFit="1" customWidth="1"/>
    <col min="15055" max="15297" width="9.140625" style="19"/>
    <col min="15298" max="15298" width="16.5703125" style="19" bestFit="1" customWidth="1"/>
    <col min="15299" max="15299" width="12.7109375" style="19" bestFit="1" customWidth="1"/>
    <col min="15300" max="15300" width="7.140625" style="19" bestFit="1" customWidth="1"/>
    <col min="15301" max="15301" width="19.7109375" style="19" bestFit="1" customWidth="1"/>
    <col min="15302" max="15302" width="13.5703125" style="19" bestFit="1" customWidth="1"/>
    <col min="15303" max="15303" width="15.7109375" style="19" bestFit="1" customWidth="1"/>
    <col min="15304" max="15304" width="9.140625" style="19"/>
    <col min="15305" max="15305" width="3.140625" style="19" bestFit="1" customWidth="1"/>
    <col min="15306" max="15306" width="3.7109375" style="19" bestFit="1" customWidth="1"/>
    <col min="15307" max="15307" width="18" style="19" bestFit="1" customWidth="1"/>
    <col min="15308" max="15308" width="11.28515625" style="19" bestFit="1" customWidth="1"/>
    <col min="15309" max="15310" width="9.85546875" style="19" bestFit="1" customWidth="1"/>
    <col min="15311" max="15553" width="9.140625" style="19"/>
    <col min="15554" max="15554" width="16.5703125" style="19" bestFit="1" customWidth="1"/>
    <col min="15555" max="15555" width="12.7109375" style="19" bestFit="1" customWidth="1"/>
    <col min="15556" max="15556" width="7.140625" style="19" bestFit="1" customWidth="1"/>
    <col min="15557" max="15557" width="19.7109375" style="19" bestFit="1" customWidth="1"/>
    <col min="15558" max="15558" width="13.5703125" style="19" bestFit="1" customWidth="1"/>
    <col min="15559" max="15559" width="15.7109375" style="19" bestFit="1" customWidth="1"/>
    <col min="15560" max="15560" width="9.140625" style="19"/>
    <col min="15561" max="15561" width="3.140625" style="19" bestFit="1" customWidth="1"/>
    <col min="15562" max="15562" width="3.7109375" style="19" bestFit="1" customWidth="1"/>
    <col min="15563" max="15563" width="18" style="19" bestFit="1" customWidth="1"/>
    <col min="15564" max="15564" width="11.28515625" style="19" bestFit="1" customWidth="1"/>
    <col min="15565" max="15566" width="9.85546875" style="19" bestFit="1" customWidth="1"/>
    <col min="15567" max="15809" width="9.140625" style="19"/>
    <col min="15810" max="15810" width="16.5703125" style="19" bestFit="1" customWidth="1"/>
    <col min="15811" max="15811" width="12.7109375" style="19" bestFit="1" customWidth="1"/>
    <col min="15812" max="15812" width="7.140625" style="19" bestFit="1" customWidth="1"/>
    <col min="15813" max="15813" width="19.7109375" style="19" bestFit="1" customWidth="1"/>
    <col min="15814" max="15814" width="13.5703125" style="19" bestFit="1" customWidth="1"/>
    <col min="15815" max="15815" width="15.7109375" style="19" bestFit="1" customWidth="1"/>
    <col min="15816" max="15816" width="9.140625" style="19"/>
    <col min="15817" max="15817" width="3.140625" style="19" bestFit="1" customWidth="1"/>
    <col min="15818" max="15818" width="3.7109375" style="19" bestFit="1" customWidth="1"/>
    <col min="15819" max="15819" width="18" style="19" bestFit="1" customWidth="1"/>
    <col min="15820" max="15820" width="11.28515625" style="19" bestFit="1" customWidth="1"/>
    <col min="15821" max="15822" width="9.85546875" style="19" bestFit="1" customWidth="1"/>
    <col min="15823" max="16065" width="9.140625" style="19"/>
    <col min="16066" max="16066" width="16.5703125" style="19" bestFit="1" customWidth="1"/>
    <col min="16067" max="16067" width="12.7109375" style="19" bestFit="1" customWidth="1"/>
    <col min="16068" max="16068" width="7.140625" style="19" bestFit="1" customWidth="1"/>
    <col min="16069" max="16069" width="19.7109375" style="19" bestFit="1" customWidth="1"/>
    <col min="16070" max="16070" width="13.5703125" style="19" bestFit="1" customWidth="1"/>
    <col min="16071" max="16071" width="15.7109375" style="19" bestFit="1" customWidth="1"/>
    <col min="16072" max="16072" width="9.140625" style="19"/>
    <col min="16073" max="16073" width="3.140625" style="19" bestFit="1" customWidth="1"/>
    <col min="16074" max="16074" width="3.7109375" style="19" bestFit="1" customWidth="1"/>
    <col min="16075" max="16075" width="18" style="19" bestFit="1" customWidth="1"/>
    <col min="16076" max="16076" width="11.28515625" style="19" bestFit="1" customWidth="1"/>
    <col min="16077" max="16078" width="9.85546875" style="19" bestFit="1" customWidth="1"/>
    <col min="16079" max="16384" width="9.140625" style="19"/>
  </cols>
  <sheetData>
    <row r="1" spans="1:8" ht="15" x14ac:dyDescent="0.25">
      <c r="A1" s="57" t="s">
        <v>222</v>
      </c>
      <c r="B1" s="58"/>
      <c r="C1" s="58"/>
      <c r="D1" s="58"/>
      <c r="E1" s="58"/>
      <c r="F1" s="58"/>
      <c r="G1" s="58"/>
      <c r="H1" s="58"/>
    </row>
    <row r="2" spans="1:8" ht="15" x14ac:dyDescent="0.25">
      <c r="A2" s="57" t="s">
        <v>224</v>
      </c>
      <c r="B2" s="58"/>
      <c r="C2" s="58"/>
      <c r="D2" s="58"/>
      <c r="E2" s="58"/>
      <c r="F2" s="58"/>
      <c r="G2" s="58"/>
      <c r="H2" s="58"/>
    </row>
    <row r="4" spans="1:8" s="27" customFormat="1" ht="22.5" x14ac:dyDescent="0.2">
      <c r="A4" s="22" t="s">
        <v>0</v>
      </c>
      <c r="B4" s="23" t="s">
        <v>1</v>
      </c>
      <c r="C4" s="22" t="s">
        <v>215</v>
      </c>
      <c r="D4" s="22" t="s">
        <v>2</v>
      </c>
      <c r="E4" s="24" t="s">
        <v>220</v>
      </c>
      <c r="F4" s="25" t="s">
        <v>221</v>
      </c>
      <c r="G4" s="26" t="s">
        <v>3</v>
      </c>
      <c r="H4" s="26" t="s">
        <v>4</v>
      </c>
    </row>
    <row r="5" spans="1:8" x14ac:dyDescent="0.2">
      <c r="A5" s="8" t="s">
        <v>218</v>
      </c>
      <c r="B5" s="17" t="s">
        <v>6</v>
      </c>
      <c r="C5" s="16" t="s">
        <v>7</v>
      </c>
      <c r="D5" s="16" t="s">
        <v>8</v>
      </c>
      <c r="E5" s="28">
        <v>8</v>
      </c>
      <c r="F5" s="29">
        <v>3</v>
      </c>
      <c r="G5" s="30">
        <v>3.5</v>
      </c>
      <c r="H5" s="30">
        <f t="shared" ref="H5:H63" si="0">F5+G5</f>
        <v>6.5</v>
      </c>
    </row>
    <row r="6" spans="1:8" x14ac:dyDescent="0.2">
      <c r="A6" s="8" t="s">
        <v>218</v>
      </c>
      <c r="B6" s="17" t="s">
        <v>9</v>
      </c>
      <c r="C6" s="16" t="s">
        <v>10</v>
      </c>
      <c r="D6" s="16" t="s">
        <v>11</v>
      </c>
      <c r="E6" s="28">
        <v>14</v>
      </c>
      <c r="F6" s="29">
        <v>3</v>
      </c>
      <c r="G6" s="30">
        <v>6</v>
      </c>
      <c r="H6" s="30">
        <f t="shared" si="0"/>
        <v>9</v>
      </c>
    </row>
    <row r="7" spans="1:8" x14ac:dyDescent="0.2">
      <c r="A7" s="8" t="s">
        <v>217</v>
      </c>
      <c r="B7" s="17" t="s">
        <v>13</v>
      </c>
      <c r="C7" s="31" t="s">
        <v>144</v>
      </c>
      <c r="D7" s="31" t="s">
        <v>15</v>
      </c>
      <c r="E7" s="28">
        <v>13</v>
      </c>
      <c r="F7" s="29">
        <v>5</v>
      </c>
      <c r="G7" s="30">
        <v>6</v>
      </c>
      <c r="H7" s="30">
        <f t="shared" si="0"/>
        <v>11</v>
      </c>
    </row>
    <row r="8" spans="1:8" x14ac:dyDescent="0.2">
      <c r="A8" s="8" t="s">
        <v>217</v>
      </c>
      <c r="B8" s="17" t="s">
        <v>16</v>
      </c>
      <c r="C8" s="16" t="s">
        <v>17</v>
      </c>
      <c r="D8" s="31" t="s">
        <v>15</v>
      </c>
      <c r="E8" s="28">
        <v>11</v>
      </c>
      <c r="F8" s="29">
        <v>6</v>
      </c>
      <c r="G8" s="30">
        <v>4</v>
      </c>
      <c r="H8" s="30">
        <f t="shared" si="0"/>
        <v>10</v>
      </c>
    </row>
    <row r="9" spans="1:8" x14ac:dyDescent="0.2">
      <c r="A9" s="8" t="s">
        <v>217</v>
      </c>
      <c r="B9" s="17" t="s">
        <v>18</v>
      </c>
      <c r="C9" s="16" t="s">
        <v>19</v>
      </c>
      <c r="D9" s="16" t="s">
        <v>20</v>
      </c>
      <c r="E9" s="28">
        <v>20</v>
      </c>
      <c r="F9" s="29">
        <v>9</v>
      </c>
      <c r="G9" s="30">
        <v>6.5</v>
      </c>
      <c r="H9" s="30">
        <f t="shared" si="0"/>
        <v>15.5</v>
      </c>
    </row>
    <row r="10" spans="1:8" x14ac:dyDescent="0.2">
      <c r="A10" s="8" t="s">
        <v>217</v>
      </c>
      <c r="B10" s="17" t="s">
        <v>21</v>
      </c>
      <c r="C10" s="16" t="s">
        <v>22</v>
      </c>
      <c r="D10" s="16" t="s">
        <v>20</v>
      </c>
      <c r="E10" s="28">
        <v>5</v>
      </c>
      <c r="F10" s="29">
        <v>1</v>
      </c>
      <c r="G10" s="30">
        <v>3</v>
      </c>
      <c r="H10" s="30">
        <f t="shared" si="0"/>
        <v>4</v>
      </c>
    </row>
    <row r="11" spans="1:8" x14ac:dyDescent="0.2">
      <c r="A11" s="8" t="s">
        <v>217</v>
      </c>
      <c r="B11" s="17" t="s">
        <v>23</v>
      </c>
      <c r="C11" s="31" t="s">
        <v>24</v>
      </c>
      <c r="D11" s="16" t="s">
        <v>25</v>
      </c>
      <c r="E11" s="28">
        <v>13</v>
      </c>
      <c r="F11" s="29">
        <v>5</v>
      </c>
      <c r="G11" s="30">
        <v>5</v>
      </c>
      <c r="H11" s="30">
        <f t="shared" si="0"/>
        <v>10</v>
      </c>
    </row>
    <row r="12" spans="1:8" x14ac:dyDescent="0.2">
      <c r="A12" s="8" t="s">
        <v>217</v>
      </c>
      <c r="B12" s="17" t="s">
        <v>26</v>
      </c>
      <c r="C12" s="16" t="s">
        <v>27</v>
      </c>
      <c r="D12" s="16" t="s">
        <v>25</v>
      </c>
      <c r="E12" s="28">
        <v>13</v>
      </c>
      <c r="F12" s="29">
        <v>4</v>
      </c>
      <c r="G12" s="30">
        <v>4</v>
      </c>
      <c r="H12" s="30">
        <f t="shared" si="0"/>
        <v>8</v>
      </c>
    </row>
    <row r="13" spans="1:8" x14ac:dyDescent="0.2">
      <c r="A13" s="8" t="s">
        <v>217</v>
      </c>
      <c r="B13" s="17" t="s">
        <v>28</v>
      </c>
      <c r="C13" s="16" t="s">
        <v>29</v>
      </c>
      <c r="D13" s="16" t="s">
        <v>30</v>
      </c>
      <c r="E13" s="28">
        <v>6</v>
      </c>
      <c r="F13" s="29">
        <v>3</v>
      </c>
      <c r="G13" s="30">
        <v>1</v>
      </c>
      <c r="H13" s="30">
        <f t="shared" si="0"/>
        <v>4</v>
      </c>
    </row>
    <row r="14" spans="1:8" x14ac:dyDescent="0.2">
      <c r="A14" s="8" t="s">
        <v>218</v>
      </c>
      <c r="B14" s="17" t="s">
        <v>31</v>
      </c>
      <c r="C14" s="31" t="s">
        <v>32</v>
      </c>
      <c r="D14" s="31" t="s">
        <v>33</v>
      </c>
      <c r="E14" s="28">
        <v>13</v>
      </c>
      <c r="F14" s="29">
        <v>7</v>
      </c>
      <c r="G14" s="30">
        <v>1</v>
      </c>
      <c r="H14" s="30">
        <f t="shared" si="0"/>
        <v>8</v>
      </c>
    </row>
    <row r="15" spans="1:8" x14ac:dyDescent="0.2">
      <c r="A15" s="8" t="s">
        <v>218</v>
      </c>
      <c r="B15" s="17" t="s">
        <v>34</v>
      </c>
      <c r="C15" s="16" t="s">
        <v>35</v>
      </c>
      <c r="D15" s="31" t="s">
        <v>33</v>
      </c>
      <c r="E15" s="28">
        <v>9</v>
      </c>
      <c r="F15" s="29">
        <v>7</v>
      </c>
      <c r="G15" s="30">
        <v>1</v>
      </c>
      <c r="H15" s="30">
        <f t="shared" si="0"/>
        <v>8</v>
      </c>
    </row>
    <row r="16" spans="1:8" x14ac:dyDescent="0.2">
      <c r="A16" s="8" t="s">
        <v>218</v>
      </c>
      <c r="B16" s="17" t="s">
        <v>36</v>
      </c>
      <c r="C16" s="16" t="s">
        <v>37</v>
      </c>
      <c r="D16" s="31" t="s">
        <v>33</v>
      </c>
      <c r="E16" s="28">
        <v>19</v>
      </c>
      <c r="F16" s="29">
        <v>6</v>
      </c>
      <c r="G16" s="30">
        <v>8</v>
      </c>
      <c r="H16" s="30">
        <f t="shared" si="0"/>
        <v>14</v>
      </c>
    </row>
    <row r="17" spans="1:8" x14ac:dyDescent="0.2">
      <c r="A17" s="8" t="s">
        <v>217</v>
      </c>
      <c r="B17" s="17" t="s">
        <v>38</v>
      </c>
      <c r="C17" s="31" t="s">
        <v>39</v>
      </c>
      <c r="D17" s="31" t="s">
        <v>40</v>
      </c>
      <c r="E17" s="28">
        <v>15</v>
      </c>
      <c r="F17" s="29">
        <v>5</v>
      </c>
      <c r="G17" s="30">
        <v>7.5</v>
      </c>
      <c r="H17" s="30">
        <f t="shared" si="0"/>
        <v>12.5</v>
      </c>
    </row>
    <row r="18" spans="1:8" x14ac:dyDescent="0.2">
      <c r="A18" s="8" t="s">
        <v>217</v>
      </c>
      <c r="B18" s="17" t="s">
        <v>41</v>
      </c>
      <c r="C18" s="16" t="s">
        <v>42</v>
      </c>
      <c r="D18" s="31" t="s">
        <v>40</v>
      </c>
      <c r="E18" s="28">
        <v>15</v>
      </c>
      <c r="F18" s="29">
        <v>6</v>
      </c>
      <c r="G18" s="30">
        <v>7</v>
      </c>
      <c r="H18" s="30">
        <f t="shared" si="0"/>
        <v>13</v>
      </c>
    </row>
    <row r="19" spans="1:8" x14ac:dyDescent="0.2">
      <c r="A19" s="8" t="s">
        <v>218</v>
      </c>
      <c r="B19" s="17" t="s">
        <v>43</v>
      </c>
      <c r="C19" s="16" t="s">
        <v>44</v>
      </c>
      <c r="D19" s="16" t="s">
        <v>45</v>
      </c>
      <c r="E19" s="28">
        <v>5</v>
      </c>
      <c r="F19" s="29">
        <v>3</v>
      </c>
      <c r="G19" s="30">
        <v>0</v>
      </c>
      <c r="H19" s="30">
        <f t="shared" si="0"/>
        <v>3</v>
      </c>
    </row>
    <row r="20" spans="1:8" x14ac:dyDescent="0.2">
      <c r="A20" s="8" t="s">
        <v>218</v>
      </c>
      <c r="B20" s="17" t="s">
        <v>46</v>
      </c>
      <c r="C20" s="16" t="s">
        <v>47</v>
      </c>
      <c r="D20" s="16" t="s">
        <v>48</v>
      </c>
      <c r="E20" s="28">
        <v>5</v>
      </c>
      <c r="F20" s="29">
        <v>4</v>
      </c>
      <c r="G20" s="30">
        <v>0</v>
      </c>
      <c r="H20" s="30">
        <f t="shared" si="0"/>
        <v>4</v>
      </c>
    </row>
    <row r="21" spans="1:8" x14ac:dyDescent="0.2">
      <c r="A21" s="8" t="s">
        <v>218</v>
      </c>
      <c r="B21" s="17" t="s">
        <v>49</v>
      </c>
      <c r="C21" s="31" t="s">
        <v>35</v>
      </c>
      <c r="D21" s="16" t="s">
        <v>50</v>
      </c>
      <c r="E21" s="28">
        <v>8</v>
      </c>
      <c r="F21" s="29">
        <v>6</v>
      </c>
      <c r="G21" s="30">
        <v>0</v>
      </c>
      <c r="H21" s="30">
        <f t="shared" si="0"/>
        <v>6</v>
      </c>
    </row>
    <row r="22" spans="1:8" x14ac:dyDescent="0.2">
      <c r="A22" s="8" t="s">
        <v>218</v>
      </c>
      <c r="B22" s="17" t="s">
        <v>51</v>
      </c>
      <c r="C22" s="31" t="s">
        <v>52</v>
      </c>
      <c r="D22" s="16" t="s">
        <v>50</v>
      </c>
      <c r="E22" s="28">
        <v>11</v>
      </c>
      <c r="F22" s="29">
        <v>5</v>
      </c>
      <c r="G22" s="30">
        <v>2</v>
      </c>
      <c r="H22" s="30">
        <f t="shared" si="0"/>
        <v>7</v>
      </c>
    </row>
    <row r="23" spans="1:8" x14ac:dyDescent="0.2">
      <c r="A23" s="8" t="s">
        <v>218</v>
      </c>
      <c r="B23" s="17" t="s">
        <v>53</v>
      </c>
      <c r="C23" s="16" t="s">
        <v>54</v>
      </c>
      <c r="D23" s="16" t="s">
        <v>50</v>
      </c>
      <c r="E23" s="28">
        <v>12</v>
      </c>
      <c r="F23" s="29">
        <v>5</v>
      </c>
      <c r="G23" s="30">
        <v>2</v>
      </c>
      <c r="H23" s="30">
        <f t="shared" si="0"/>
        <v>7</v>
      </c>
    </row>
    <row r="24" spans="1:8" x14ac:dyDescent="0.2">
      <c r="A24" s="8" t="s">
        <v>217</v>
      </c>
      <c r="B24" s="17" t="s">
        <v>55</v>
      </c>
      <c r="C24" s="17" t="s">
        <v>56</v>
      </c>
      <c r="D24" s="31" t="s">
        <v>57</v>
      </c>
      <c r="E24" s="28">
        <v>0</v>
      </c>
      <c r="F24" s="29">
        <v>0</v>
      </c>
      <c r="G24" s="30">
        <v>0</v>
      </c>
      <c r="H24" s="30">
        <f t="shared" si="0"/>
        <v>0</v>
      </c>
    </row>
    <row r="25" spans="1:8" x14ac:dyDescent="0.2">
      <c r="A25" s="8" t="s">
        <v>217</v>
      </c>
      <c r="B25" s="17" t="s">
        <v>58</v>
      </c>
      <c r="C25" s="16" t="s">
        <v>59</v>
      </c>
      <c r="D25" s="31" t="s">
        <v>57</v>
      </c>
      <c r="E25" s="28">
        <v>19</v>
      </c>
      <c r="F25" s="29">
        <v>9</v>
      </c>
      <c r="G25" s="30">
        <v>5</v>
      </c>
      <c r="H25" s="30">
        <f t="shared" si="0"/>
        <v>14</v>
      </c>
    </row>
    <row r="26" spans="1:8" x14ac:dyDescent="0.2">
      <c r="A26" s="8" t="s">
        <v>217</v>
      </c>
      <c r="B26" s="17" t="s">
        <v>60</v>
      </c>
      <c r="C26" s="16" t="s">
        <v>61</v>
      </c>
      <c r="D26" s="31" t="s">
        <v>57</v>
      </c>
      <c r="E26" s="28">
        <v>15</v>
      </c>
      <c r="F26" s="29">
        <v>6</v>
      </c>
      <c r="G26" s="30">
        <v>5</v>
      </c>
      <c r="H26" s="30">
        <f t="shared" si="0"/>
        <v>11</v>
      </c>
    </row>
    <row r="27" spans="1:8" x14ac:dyDescent="0.2">
      <c r="A27" s="8" t="s">
        <v>217</v>
      </c>
      <c r="B27" s="17" t="s">
        <v>62</v>
      </c>
      <c r="C27" s="16" t="s">
        <v>63</v>
      </c>
      <c r="D27" s="31" t="s">
        <v>57</v>
      </c>
      <c r="E27" s="28">
        <v>5</v>
      </c>
      <c r="F27" s="29">
        <v>1</v>
      </c>
      <c r="G27" s="30">
        <v>2</v>
      </c>
      <c r="H27" s="30">
        <f t="shared" si="0"/>
        <v>3</v>
      </c>
    </row>
    <row r="28" spans="1:8" x14ac:dyDescent="0.2">
      <c r="A28" s="8" t="s">
        <v>217</v>
      </c>
      <c r="B28" s="17" t="s">
        <v>64</v>
      </c>
      <c r="C28" s="31" t="s">
        <v>65</v>
      </c>
      <c r="D28" s="31" t="s">
        <v>57</v>
      </c>
      <c r="E28" s="28">
        <v>13</v>
      </c>
      <c r="F28" s="29">
        <v>5</v>
      </c>
      <c r="G28" s="30">
        <v>5</v>
      </c>
      <c r="H28" s="30">
        <f t="shared" si="0"/>
        <v>10</v>
      </c>
    </row>
    <row r="29" spans="1:8" x14ac:dyDescent="0.2">
      <c r="A29" s="8" t="s">
        <v>218</v>
      </c>
      <c r="B29" s="17" t="s">
        <v>66</v>
      </c>
      <c r="C29" s="16" t="s">
        <v>67</v>
      </c>
      <c r="D29" s="16" t="s">
        <v>68</v>
      </c>
      <c r="E29" s="28">
        <v>6</v>
      </c>
      <c r="F29" s="29">
        <v>4</v>
      </c>
      <c r="G29" s="30">
        <v>0</v>
      </c>
      <c r="H29" s="30">
        <f t="shared" si="0"/>
        <v>4</v>
      </c>
    </row>
    <row r="30" spans="1:8" x14ac:dyDescent="0.2">
      <c r="A30" s="8" t="s">
        <v>217</v>
      </c>
      <c r="B30" s="17" t="s">
        <v>69</v>
      </c>
      <c r="C30" s="16" t="s">
        <v>70</v>
      </c>
      <c r="D30" s="16" t="s">
        <v>71</v>
      </c>
      <c r="E30" s="28">
        <v>19</v>
      </c>
      <c r="F30" s="29">
        <v>5</v>
      </c>
      <c r="G30" s="30">
        <v>6</v>
      </c>
      <c r="H30" s="30">
        <f t="shared" si="0"/>
        <v>11</v>
      </c>
    </row>
    <row r="31" spans="1:8" x14ac:dyDescent="0.2">
      <c r="A31" s="8" t="s">
        <v>217</v>
      </c>
      <c r="B31" s="17" t="s">
        <v>72</v>
      </c>
      <c r="C31" s="16" t="s">
        <v>73</v>
      </c>
      <c r="D31" s="16" t="s">
        <v>71</v>
      </c>
      <c r="E31" s="28">
        <v>10</v>
      </c>
      <c r="F31" s="29">
        <v>4</v>
      </c>
      <c r="G31" s="30">
        <v>3</v>
      </c>
      <c r="H31" s="30">
        <f t="shared" si="0"/>
        <v>7</v>
      </c>
    </row>
    <row r="32" spans="1:8" x14ac:dyDescent="0.2">
      <c r="A32" s="8" t="s">
        <v>217</v>
      </c>
      <c r="B32" s="17" t="s">
        <v>74</v>
      </c>
      <c r="C32" s="16" t="s">
        <v>75</v>
      </c>
      <c r="D32" s="16" t="s">
        <v>71</v>
      </c>
      <c r="E32" s="28">
        <v>14</v>
      </c>
      <c r="F32" s="29">
        <v>4</v>
      </c>
      <c r="G32" s="30">
        <v>5</v>
      </c>
      <c r="H32" s="30">
        <f t="shared" si="0"/>
        <v>9</v>
      </c>
    </row>
    <row r="33" spans="1:8" x14ac:dyDescent="0.2">
      <c r="A33" s="8" t="s">
        <v>218</v>
      </c>
      <c r="B33" s="17" t="s">
        <v>76</v>
      </c>
      <c r="C33" s="31" t="s">
        <v>77</v>
      </c>
      <c r="D33" s="31" t="s">
        <v>78</v>
      </c>
      <c r="E33" s="28">
        <v>12</v>
      </c>
      <c r="F33" s="29">
        <v>6</v>
      </c>
      <c r="G33" s="30">
        <v>2</v>
      </c>
      <c r="H33" s="30">
        <f t="shared" si="0"/>
        <v>8</v>
      </c>
    </row>
    <row r="34" spans="1:8" x14ac:dyDescent="0.2">
      <c r="A34" s="8" t="s">
        <v>218</v>
      </c>
      <c r="B34" s="17" t="s">
        <v>79</v>
      </c>
      <c r="C34" s="16" t="s">
        <v>80</v>
      </c>
      <c r="D34" s="16" t="s">
        <v>81</v>
      </c>
      <c r="E34" s="28">
        <v>7</v>
      </c>
      <c r="F34" s="29">
        <v>4</v>
      </c>
      <c r="G34" s="30">
        <v>1</v>
      </c>
      <c r="H34" s="30">
        <f t="shared" si="0"/>
        <v>5</v>
      </c>
    </row>
    <row r="35" spans="1:8" x14ac:dyDescent="0.2">
      <c r="A35" s="8" t="s">
        <v>217</v>
      </c>
      <c r="B35" s="17" t="s">
        <v>82</v>
      </c>
      <c r="C35" s="16" t="s">
        <v>83</v>
      </c>
      <c r="D35" s="16" t="s">
        <v>84</v>
      </c>
      <c r="E35" s="28">
        <v>5</v>
      </c>
      <c r="F35" s="29">
        <v>1</v>
      </c>
      <c r="G35" s="30">
        <v>2.5</v>
      </c>
      <c r="H35" s="30">
        <f t="shared" si="0"/>
        <v>3.5</v>
      </c>
    </row>
    <row r="36" spans="1:8" x14ac:dyDescent="0.2">
      <c r="A36" s="8" t="s">
        <v>217</v>
      </c>
      <c r="B36" s="17" t="s">
        <v>85</v>
      </c>
      <c r="C36" s="16" t="s">
        <v>86</v>
      </c>
      <c r="D36" s="16" t="s">
        <v>84</v>
      </c>
      <c r="E36" s="28">
        <v>8</v>
      </c>
      <c r="F36" s="29">
        <v>3</v>
      </c>
      <c r="G36" s="30">
        <v>4</v>
      </c>
      <c r="H36" s="30">
        <f t="shared" si="0"/>
        <v>7</v>
      </c>
    </row>
    <row r="37" spans="1:8" x14ac:dyDescent="0.2">
      <c r="A37" s="8" t="s">
        <v>217</v>
      </c>
      <c r="B37" s="17" t="s">
        <v>87</v>
      </c>
      <c r="C37" s="16" t="s">
        <v>65</v>
      </c>
      <c r="D37" s="16" t="s">
        <v>88</v>
      </c>
      <c r="E37" s="28">
        <v>18</v>
      </c>
      <c r="F37" s="29">
        <v>7</v>
      </c>
      <c r="G37" s="30">
        <v>8</v>
      </c>
      <c r="H37" s="30">
        <f t="shared" si="0"/>
        <v>15</v>
      </c>
    </row>
    <row r="38" spans="1:8" x14ac:dyDescent="0.2">
      <c r="A38" s="8" t="s">
        <v>217</v>
      </c>
      <c r="B38" s="17" t="s">
        <v>89</v>
      </c>
      <c r="C38" s="31" t="s">
        <v>61</v>
      </c>
      <c r="D38" s="31" t="s">
        <v>90</v>
      </c>
      <c r="E38" s="28">
        <v>13</v>
      </c>
      <c r="F38" s="29">
        <v>5</v>
      </c>
      <c r="G38" s="30">
        <v>4</v>
      </c>
      <c r="H38" s="30">
        <f t="shared" si="0"/>
        <v>9</v>
      </c>
    </row>
    <row r="39" spans="1:8" x14ac:dyDescent="0.2">
      <c r="A39" s="8" t="s">
        <v>217</v>
      </c>
      <c r="B39" s="17" t="s">
        <v>91</v>
      </c>
      <c r="C39" s="31" t="s">
        <v>92</v>
      </c>
      <c r="D39" s="31" t="s">
        <v>90</v>
      </c>
      <c r="E39" s="28">
        <v>13</v>
      </c>
      <c r="F39" s="29">
        <v>6</v>
      </c>
      <c r="G39" s="30">
        <v>3.5</v>
      </c>
      <c r="H39" s="30">
        <f t="shared" si="0"/>
        <v>9.5</v>
      </c>
    </row>
    <row r="40" spans="1:8" x14ac:dyDescent="0.2">
      <c r="A40" s="8" t="s">
        <v>218</v>
      </c>
      <c r="B40" s="17" t="s">
        <v>93</v>
      </c>
      <c r="C40" s="16" t="s">
        <v>94</v>
      </c>
      <c r="D40" s="16" t="s">
        <v>95</v>
      </c>
      <c r="E40" s="28">
        <v>12</v>
      </c>
      <c r="F40" s="29">
        <v>6</v>
      </c>
      <c r="G40" s="30">
        <v>3</v>
      </c>
      <c r="H40" s="30">
        <f t="shared" si="0"/>
        <v>9</v>
      </c>
    </row>
    <row r="41" spans="1:8" x14ac:dyDescent="0.2">
      <c r="A41" s="8" t="s">
        <v>218</v>
      </c>
      <c r="B41" s="17" t="s">
        <v>96</v>
      </c>
      <c r="C41" s="16" t="s">
        <v>97</v>
      </c>
      <c r="D41" s="16" t="s">
        <v>98</v>
      </c>
      <c r="E41" s="28">
        <v>15</v>
      </c>
      <c r="F41" s="29">
        <v>7</v>
      </c>
      <c r="G41" s="30">
        <v>4</v>
      </c>
      <c r="H41" s="30">
        <f t="shared" si="0"/>
        <v>11</v>
      </c>
    </row>
    <row r="42" spans="1:8" x14ac:dyDescent="0.2">
      <c r="A42" s="8" t="s">
        <v>218</v>
      </c>
      <c r="B42" s="17" t="s">
        <v>99</v>
      </c>
      <c r="C42" s="16" t="s">
        <v>73</v>
      </c>
      <c r="D42" s="16" t="s">
        <v>98</v>
      </c>
      <c r="E42" s="28">
        <v>3</v>
      </c>
      <c r="F42" s="29">
        <v>1</v>
      </c>
      <c r="G42" s="30">
        <v>1</v>
      </c>
      <c r="H42" s="30">
        <f t="shared" si="0"/>
        <v>2</v>
      </c>
    </row>
    <row r="43" spans="1:8" x14ac:dyDescent="0.2">
      <c r="A43" s="8" t="s">
        <v>218</v>
      </c>
      <c r="B43" s="17" t="s">
        <v>100</v>
      </c>
      <c r="C43" s="16" t="s">
        <v>101</v>
      </c>
      <c r="D43" s="16" t="s">
        <v>102</v>
      </c>
      <c r="E43" s="28">
        <v>19</v>
      </c>
      <c r="F43" s="29">
        <v>9</v>
      </c>
      <c r="G43" s="30">
        <v>5</v>
      </c>
      <c r="H43" s="30">
        <f t="shared" si="0"/>
        <v>14</v>
      </c>
    </row>
    <row r="44" spans="1:8" x14ac:dyDescent="0.2">
      <c r="A44" s="8" t="s">
        <v>218</v>
      </c>
      <c r="B44" s="17" t="s">
        <v>103</v>
      </c>
      <c r="C44" s="16" t="s">
        <v>104</v>
      </c>
      <c r="D44" s="31" t="s">
        <v>105</v>
      </c>
      <c r="E44" s="28">
        <v>27</v>
      </c>
      <c r="F44" s="29">
        <v>12</v>
      </c>
      <c r="G44" s="30">
        <v>8</v>
      </c>
      <c r="H44" s="30">
        <f t="shared" si="0"/>
        <v>20</v>
      </c>
    </row>
    <row r="45" spans="1:8" x14ac:dyDescent="0.2">
      <c r="A45" s="8" t="s">
        <v>218</v>
      </c>
      <c r="B45" s="17" t="s">
        <v>106</v>
      </c>
      <c r="C45" s="16" t="s">
        <v>61</v>
      </c>
      <c r="D45" s="16" t="s">
        <v>105</v>
      </c>
      <c r="E45" s="28">
        <v>11</v>
      </c>
      <c r="F45" s="29">
        <v>4</v>
      </c>
      <c r="G45" s="30">
        <v>3.5</v>
      </c>
      <c r="H45" s="30">
        <f t="shared" si="0"/>
        <v>7.5</v>
      </c>
    </row>
    <row r="46" spans="1:8" x14ac:dyDescent="0.2">
      <c r="A46" s="8" t="s">
        <v>216</v>
      </c>
      <c r="B46" s="17" t="s">
        <v>108</v>
      </c>
      <c r="C46" s="31" t="s">
        <v>61</v>
      </c>
      <c r="D46" s="31" t="s">
        <v>109</v>
      </c>
      <c r="E46" s="28">
        <v>17</v>
      </c>
      <c r="F46" s="29">
        <v>8</v>
      </c>
      <c r="G46" s="30">
        <v>5</v>
      </c>
      <c r="H46" s="30">
        <f t="shared" si="0"/>
        <v>13</v>
      </c>
    </row>
    <row r="47" spans="1:8" x14ac:dyDescent="0.2">
      <c r="A47" s="8" t="s">
        <v>216</v>
      </c>
      <c r="B47" s="17" t="s">
        <v>110</v>
      </c>
      <c r="C47" s="16" t="s">
        <v>111</v>
      </c>
      <c r="D47" s="16" t="s">
        <v>112</v>
      </c>
      <c r="E47" s="28">
        <v>10</v>
      </c>
      <c r="F47" s="29">
        <v>6</v>
      </c>
      <c r="G47" s="30">
        <v>3</v>
      </c>
      <c r="H47" s="30">
        <f t="shared" si="0"/>
        <v>9</v>
      </c>
    </row>
    <row r="48" spans="1:8" x14ac:dyDescent="0.2">
      <c r="A48" s="8" t="s">
        <v>216</v>
      </c>
      <c r="B48" s="17" t="s">
        <v>113</v>
      </c>
      <c r="C48" s="16" t="s">
        <v>114</v>
      </c>
      <c r="D48" s="16" t="s">
        <v>112</v>
      </c>
      <c r="E48" s="28">
        <v>28</v>
      </c>
      <c r="F48" s="29">
        <v>15</v>
      </c>
      <c r="G48" s="30">
        <v>10</v>
      </c>
      <c r="H48" s="30">
        <f t="shared" si="0"/>
        <v>25</v>
      </c>
    </row>
    <row r="49" spans="1:8" x14ac:dyDescent="0.2">
      <c r="A49" s="8" t="s">
        <v>216</v>
      </c>
      <c r="B49" s="17" t="s">
        <v>115</v>
      </c>
      <c r="C49" s="16" t="s">
        <v>116</v>
      </c>
      <c r="D49" s="16" t="s">
        <v>112</v>
      </c>
      <c r="E49" s="28">
        <v>24</v>
      </c>
      <c r="F49" s="29">
        <v>14</v>
      </c>
      <c r="G49" s="30">
        <v>7</v>
      </c>
      <c r="H49" s="30">
        <f t="shared" si="0"/>
        <v>21</v>
      </c>
    </row>
    <row r="50" spans="1:8" x14ac:dyDescent="0.2">
      <c r="A50" s="8" t="s">
        <v>216</v>
      </c>
      <c r="B50" s="17" t="s">
        <v>117</v>
      </c>
      <c r="C50" s="16" t="s">
        <v>118</v>
      </c>
      <c r="D50" s="16" t="s">
        <v>112</v>
      </c>
      <c r="E50" s="28">
        <v>6</v>
      </c>
      <c r="F50" s="29">
        <v>3</v>
      </c>
      <c r="G50" s="30">
        <v>2</v>
      </c>
      <c r="H50" s="30">
        <f t="shared" si="0"/>
        <v>5</v>
      </c>
    </row>
    <row r="51" spans="1:8" x14ac:dyDescent="0.2">
      <c r="A51" s="8" t="s">
        <v>216</v>
      </c>
      <c r="B51" s="17" t="s">
        <v>119</v>
      </c>
      <c r="C51" s="16" t="s">
        <v>120</v>
      </c>
      <c r="D51" s="16" t="s">
        <v>112</v>
      </c>
      <c r="E51" s="28">
        <v>34</v>
      </c>
      <c r="F51" s="29">
        <v>13</v>
      </c>
      <c r="G51" s="30">
        <v>16</v>
      </c>
      <c r="H51" s="30">
        <f t="shared" si="0"/>
        <v>29</v>
      </c>
    </row>
    <row r="52" spans="1:8" x14ac:dyDescent="0.2">
      <c r="A52" s="8" t="s">
        <v>216</v>
      </c>
      <c r="B52" s="17" t="s">
        <v>121</v>
      </c>
      <c r="C52" s="31" t="s">
        <v>122</v>
      </c>
      <c r="D52" s="31" t="s">
        <v>112</v>
      </c>
      <c r="E52" s="28">
        <v>9</v>
      </c>
      <c r="F52" s="29">
        <v>3</v>
      </c>
      <c r="G52" s="30">
        <v>5</v>
      </c>
      <c r="H52" s="30">
        <f t="shared" si="0"/>
        <v>8</v>
      </c>
    </row>
    <row r="53" spans="1:8" x14ac:dyDescent="0.2">
      <c r="A53" s="8" t="s">
        <v>216</v>
      </c>
      <c r="B53" s="17" t="s">
        <v>123</v>
      </c>
      <c r="C53" s="16" t="s">
        <v>124</v>
      </c>
      <c r="D53" s="16" t="s">
        <v>112</v>
      </c>
      <c r="E53" s="28">
        <v>20</v>
      </c>
      <c r="F53" s="29">
        <v>10</v>
      </c>
      <c r="G53" s="30">
        <v>5</v>
      </c>
      <c r="H53" s="30">
        <f t="shared" si="0"/>
        <v>15</v>
      </c>
    </row>
    <row r="54" spans="1:8" x14ac:dyDescent="0.2">
      <c r="A54" s="8" t="s">
        <v>216</v>
      </c>
      <c r="B54" s="17" t="s">
        <v>125</v>
      </c>
      <c r="C54" s="16" t="s">
        <v>32</v>
      </c>
      <c r="D54" s="16" t="s">
        <v>112</v>
      </c>
      <c r="E54" s="28">
        <v>7</v>
      </c>
      <c r="F54" s="29">
        <v>4</v>
      </c>
      <c r="G54" s="30">
        <v>1</v>
      </c>
      <c r="H54" s="30">
        <f t="shared" si="0"/>
        <v>5</v>
      </c>
    </row>
    <row r="55" spans="1:8" x14ac:dyDescent="0.2">
      <c r="A55" s="8" t="s">
        <v>216</v>
      </c>
      <c r="B55" s="17" t="s">
        <v>126</v>
      </c>
      <c r="C55" s="16" t="s">
        <v>127</v>
      </c>
      <c r="D55" s="16" t="s">
        <v>112</v>
      </c>
      <c r="E55" s="28">
        <v>15</v>
      </c>
      <c r="F55" s="29">
        <v>7</v>
      </c>
      <c r="G55" s="30">
        <v>3</v>
      </c>
      <c r="H55" s="30">
        <f t="shared" si="0"/>
        <v>10</v>
      </c>
    </row>
    <row r="56" spans="1:8" x14ac:dyDescent="0.2">
      <c r="A56" s="8" t="s">
        <v>216</v>
      </c>
      <c r="B56" s="17" t="s">
        <v>128</v>
      </c>
      <c r="C56" s="16" t="s">
        <v>129</v>
      </c>
      <c r="D56" s="16" t="s">
        <v>112</v>
      </c>
      <c r="E56" s="28">
        <v>29</v>
      </c>
      <c r="F56" s="29">
        <v>13</v>
      </c>
      <c r="G56" s="30">
        <v>12</v>
      </c>
      <c r="H56" s="30">
        <f t="shared" si="0"/>
        <v>25</v>
      </c>
    </row>
    <row r="57" spans="1:8" x14ac:dyDescent="0.2">
      <c r="A57" s="8" t="s">
        <v>216</v>
      </c>
      <c r="B57" s="17" t="s">
        <v>130</v>
      </c>
      <c r="C57" s="16" t="s">
        <v>131</v>
      </c>
      <c r="D57" s="16" t="s">
        <v>112</v>
      </c>
      <c r="E57" s="28">
        <v>9</v>
      </c>
      <c r="F57" s="29">
        <v>4</v>
      </c>
      <c r="G57" s="30">
        <v>4</v>
      </c>
      <c r="H57" s="30">
        <f t="shared" si="0"/>
        <v>8</v>
      </c>
    </row>
    <row r="58" spans="1:8" x14ac:dyDescent="0.2">
      <c r="A58" s="8" t="s">
        <v>216</v>
      </c>
      <c r="B58" s="17" t="s">
        <v>132</v>
      </c>
      <c r="C58" s="31" t="s">
        <v>10</v>
      </c>
      <c r="D58" s="31" t="s">
        <v>112</v>
      </c>
      <c r="E58" s="28">
        <v>22</v>
      </c>
      <c r="F58" s="29">
        <v>8</v>
      </c>
      <c r="G58" s="30">
        <v>11.5</v>
      </c>
      <c r="H58" s="30">
        <f t="shared" si="0"/>
        <v>19.5</v>
      </c>
    </row>
    <row r="59" spans="1:8" x14ac:dyDescent="0.2">
      <c r="A59" s="8" t="s">
        <v>216</v>
      </c>
      <c r="B59" s="17" t="s">
        <v>133</v>
      </c>
      <c r="C59" s="16" t="s">
        <v>134</v>
      </c>
      <c r="D59" s="16" t="s">
        <v>112</v>
      </c>
      <c r="E59" s="28">
        <v>16</v>
      </c>
      <c r="F59" s="29">
        <v>8</v>
      </c>
      <c r="G59" s="30">
        <v>4</v>
      </c>
      <c r="H59" s="30">
        <f t="shared" si="0"/>
        <v>12</v>
      </c>
    </row>
    <row r="60" spans="1:8" x14ac:dyDescent="0.2">
      <c r="A60" s="8" t="s">
        <v>216</v>
      </c>
      <c r="B60" s="17" t="s">
        <v>135</v>
      </c>
      <c r="C60" s="16" t="s">
        <v>136</v>
      </c>
      <c r="D60" s="16" t="s">
        <v>112</v>
      </c>
      <c r="E60" s="28">
        <v>15</v>
      </c>
      <c r="F60" s="29">
        <v>7</v>
      </c>
      <c r="G60" s="30">
        <v>6.5</v>
      </c>
      <c r="H60" s="30">
        <f t="shared" si="0"/>
        <v>13.5</v>
      </c>
    </row>
    <row r="61" spans="1:8" x14ac:dyDescent="0.2">
      <c r="A61" s="8" t="s">
        <v>216</v>
      </c>
      <c r="B61" s="17" t="s">
        <v>137</v>
      </c>
      <c r="C61" s="16" t="s">
        <v>75</v>
      </c>
      <c r="D61" s="16" t="s">
        <v>112</v>
      </c>
      <c r="E61" s="28">
        <v>29</v>
      </c>
      <c r="F61" s="29">
        <v>12</v>
      </c>
      <c r="G61" s="30">
        <v>12</v>
      </c>
      <c r="H61" s="30">
        <f t="shared" si="0"/>
        <v>24</v>
      </c>
    </row>
    <row r="62" spans="1:8" x14ac:dyDescent="0.2">
      <c r="A62" s="8" t="s">
        <v>216</v>
      </c>
      <c r="B62" s="17" t="s">
        <v>138</v>
      </c>
      <c r="C62" s="16" t="s">
        <v>139</v>
      </c>
      <c r="D62" s="16" t="s">
        <v>112</v>
      </c>
      <c r="E62" s="28">
        <v>12</v>
      </c>
      <c r="F62" s="29">
        <v>5</v>
      </c>
      <c r="G62" s="30">
        <v>3</v>
      </c>
      <c r="H62" s="30">
        <f t="shared" si="0"/>
        <v>8</v>
      </c>
    </row>
    <row r="63" spans="1:8" x14ac:dyDescent="0.2">
      <c r="A63" s="8" t="s">
        <v>216</v>
      </c>
      <c r="B63" s="32" t="s">
        <v>140</v>
      </c>
      <c r="C63" s="16" t="s">
        <v>141</v>
      </c>
      <c r="D63" s="16" t="s">
        <v>112</v>
      </c>
      <c r="E63" s="28">
        <v>23</v>
      </c>
      <c r="F63" s="29">
        <v>11</v>
      </c>
      <c r="G63" s="30">
        <v>10</v>
      </c>
      <c r="H63" s="30">
        <f t="shared" si="0"/>
        <v>21</v>
      </c>
    </row>
    <row r="64" spans="1:8" x14ac:dyDescent="0.2">
      <c r="A64" s="8" t="s">
        <v>216</v>
      </c>
      <c r="B64" s="17" t="s">
        <v>142</v>
      </c>
      <c r="C64" s="31" t="s">
        <v>143</v>
      </c>
      <c r="D64" s="31" t="s">
        <v>112</v>
      </c>
      <c r="E64" s="28">
        <v>29</v>
      </c>
      <c r="F64" s="29">
        <v>14</v>
      </c>
      <c r="G64" s="30">
        <v>14</v>
      </c>
      <c r="H64" s="30">
        <f>F64+G64</f>
        <v>28</v>
      </c>
    </row>
    <row r="65" spans="1:8" x14ac:dyDescent="0.2">
      <c r="A65" s="16"/>
      <c r="B65" s="17"/>
      <c r="C65" s="16"/>
      <c r="D65" s="16"/>
      <c r="E65" s="33">
        <f t="shared" ref="E65:G65" si="1">SUM(E5:E64)</f>
        <v>833</v>
      </c>
      <c r="F65" s="33">
        <f t="shared" si="1"/>
        <v>367</v>
      </c>
      <c r="G65" s="33">
        <f t="shared" si="1"/>
        <v>282</v>
      </c>
      <c r="H65" s="33">
        <f>SUM(H5:H64)</f>
        <v>649</v>
      </c>
    </row>
    <row r="66" spans="1:8" x14ac:dyDescent="0.2">
      <c r="A66" s="19" t="s">
        <v>227</v>
      </c>
    </row>
  </sheetData>
  <sortState ref="A2:H62">
    <sortCondition ref="D2:D62"/>
    <sortCondition ref="C2:C62"/>
  </sortState>
  <mergeCells count="2">
    <mergeCell ref="A2:H2"/>
    <mergeCell ref="A1:H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opLeftCell="B1" workbookViewId="0">
      <pane xSplit="4" ySplit="4" topLeftCell="F41" activePane="bottomRight" state="frozen"/>
      <selection activeCell="B1" sqref="B1"/>
      <selection pane="topRight" activeCell="E1" sqref="E1"/>
      <selection pane="bottomLeft" activeCell="B2" sqref="B2"/>
      <selection pane="bottomRight" activeCell="B63" sqref="B63"/>
    </sheetView>
  </sheetViews>
  <sheetFormatPr defaultRowHeight="11.25" x14ac:dyDescent="0.2"/>
  <cols>
    <col min="1" max="1" width="11.5703125" style="34" customWidth="1"/>
    <col min="2" max="2" width="6.5703125" style="34" bestFit="1" customWidth="1"/>
    <col min="3" max="3" width="10.28515625" style="34" bestFit="1" customWidth="1"/>
    <col min="4" max="4" width="16.5703125" style="34" bestFit="1" customWidth="1"/>
    <col min="5" max="5" width="11.28515625" style="34" bestFit="1" customWidth="1"/>
    <col min="6" max="16384" width="9.140625" style="34"/>
  </cols>
  <sheetData>
    <row r="1" spans="1:9" ht="15" x14ac:dyDescent="0.25">
      <c r="B1" s="57" t="s">
        <v>222</v>
      </c>
      <c r="C1" s="58"/>
      <c r="D1" s="58"/>
      <c r="E1" s="58"/>
      <c r="F1" s="58"/>
      <c r="G1" s="58"/>
      <c r="H1" s="58"/>
      <c r="I1" s="58"/>
    </row>
    <row r="2" spans="1:9" ht="15" x14ac:dyDescent="0.25">
      <c r="B2" s="57" t="s">
        <v>225</v>
      </c>
      <c r="C2" s="58"/>
      <c r="D2" s="58"/>
      <c r="E2" s="58"/>
      <c r="F2" s="58"/>
      <c r="G2" s="58"/>
      <c r="H2" s="58"/>
      <c r="I2" s="58"/>
    </row>
    <row r="4" spans="1:9" s="38" customFormat="1" ht="22.5" x14ac:dyDescent="0.2">
      <c r="A4" s="5" t="s">
        <v>0</v>
      </c>
      <c r="B4" s="5" t="s">
        <v>0</v>
      </c>
      <c r="C4" s="35" t="s">
        <v>1</v>
      </c>
      <c r="D4" s="5" t="s">
        <v>215</v>
      </c>
      <c r="E4" s="5" t="s">
        <v>2</v>
      </c>
      <c r="F4" s="36" t="s">
        <v>219</v>
      </c>
      <c r="G4" s="6" t="s">
        <v>213</v>
      </c>
      <c r="H4" s="37" t="s">
        <v>3</v>
      </c>
      <c r="I4" s="37" t="s">
        <v>145</v>
      </c>
    </row>
    <row r="5" spans="1:9" x14ac:dyDescent="0.2">
      <c r="A5" s="39" t="s">
        <v>5</v>
      </c>
      <c r="B5" s="8" t="s">
        <v>218</v>
      </c>
      <c r="C5" s="40" t="s">
        <v>6</v>
      </c>
      <c r="D5" s="39" t="s">
        <v>7</v>
      </c>
      <c r="E5" s="39" t="s">
        <v>8</v>
      </c>
      <c r="F5" s="41">
        <v>8</v>
      </c>
      <c r="G5" s="42">
        <v>3</v>
      </c>
      <c r="H5" s="43">
        <v>1</v>
      </c>
      <c r="I5" s="43">
        <f t="shared" ref="I5:I59" si="0">G5+H5</f>
        <v>4</v>
      </c>
    </row>
    <row r="6" spans="1:9" x14ac:dyDescent="0.2">
      <c r="A6" s="39" t="s">
        <v>5</v>
      </c>
      <c r="B6" s="8" t="s">
        <v>218</v>
      </c>
      <c r="C6" s="40" t="s">
        <v>9</v>
      </c>
      <c r="D6" s="39" t="s">
        <v>10</v>
      </c>
      <c r="E6" s="39" t="s">
        <v>11</v>
      </c>
      <c r="F6" s="41">
        <v>5</v>
      </c>
      <c r="G6" s="42">
        <v>1</v>
      </c>
      <c r="H6" s="43">
        <v>1.5</v>
      </c>
      <c r="I6" s="43">
        <f t="shared" si="0"/>
        <v>2.5</v>
      </c>
    </row>
    <row r="7" spans="1:9" x14ac:dyDescent="0.2">
      <c r="A7" s="39" t="s">
        <v>12</v>
      </c>
      <c r="B7" s="8" t="s">
        <v>217</v>
      </c>
      <c r="C7" s="40" t="s">
        <v>13</v>
      </c>
      <c r="D7" s="44" t="s">
        <v>144</v>
      </c>
      <c r="E7" s="44" t="s">
        <v>15</v>
      </c>
      <c r="F7" s="41">
        <v>8</v>
      </c>
      <c r="G7" s="42">
        <v>5</v>
      </c>
      <c r="H7" s="43">
        <v>1.5</v>
      </c>
      <c r="I7" s="43">
        <f t="shared" si="0"/>
        <v>6.5</v>
      </c>
    </row>
    <row r="8" spans="1:9" x14ac:dyDescent="0.2">
      <c r="A8" s="39" t="s">
        <v>12</v>
      </c>
      <c r="B8" s="8" t="s">
        <v>217</v>
      </c>
      <c r="C8" s="40" t="s">
        <v>16</v>
      </c>
      <c r="D8" s="39" t="s">
        <v>17</v>
      </c>
      <c r="E8" s="44" t="s">
        <v>15</v>
      </c>
      <c r="F8" s="41">
        <v>12</v>
      </c>
      <c r="G8" s="42">
        <v>4</v>
      </c>
      <c r="H8" s="43">
        <v>3</v>
      </c>
      <c r="I8" s="43">
        <f t="shared" si="0"/>
        <v>7</v>
      </c>
    </row>
    <row r="9" spans="1:9" x14ac:dyDescent="0.2">
      <c r="A9" s="39" t="s">
        <v>12</v>
      </c>
      <c r="B9" s="8" t="s">
        <v>217</v>
      </c>
      <c r="C9" s="40" t="s">
        <v>21</v>
      </c>
      <c r="D9" s="39" t="s">
        <v>22</v>
      </c>
      <c r="E9" s="39" t="s">
        <v>20</v>
      </c>
      <c r="F9" s="41">
        <v>21</v>
      </c>
      <c r="G9" s="42">
        <v>10</v>
      </c>
      <c r="H9" s="43">
        <v>4</v>
      </c>
      <c r="I9" s="43">
        <f t="shared" si="0"/>
        <v>14</v>
      </c>
    </row>
    <row r="10" spans="1:9" x14ac:dyDescent="0.2">
      <c r="A10" s="39" t="s">
        <v>12</v>
      </c>
      <c r="B10" s="8" t="s">
        <v>217</v>
      </c>
      <c r="C10" s="40" t="s">
        <v>23</v>
      </c>
      <c r="D10" s="44" t="s">
        <v>24</v>
      </c>
      <c r="E10" s="39" t="s">
        <v>25</v>
      </c>
      <c r="F10" s="41">
        <v>6</v>
      </c>
      <c r="G10" s="42">
        <v>3</v>
      </c>
      <c r="H10" s="43">
        <v>2</v>
      </c>
      <c r="I10" s="43">
        <f t="shared" si="0"/>
        <v>5</v>
      </c>
    </row>
    <row r="11" spans="1:9" x14ac:dyDescent="0.2">
      <c r="A11" s="39" t="s">
        <v>12</v>
      </c>
      <c r="B11" s="8" t="s">
        <v>217</v>
      </c>
      <c r="C11" s="40" t="s">
        <v>26</v>
      </c>
      <c r="D11" s="39" t="s">
        <v>27</v>
      </c>
      <c r="E11" s="39" t="s">
        <v>25</v>
      </c>
      <c r="F11" s="41">
        <v>10</v>
      </c>
      <c r="G11" s="42">
        <v>5</v>
      </c>
      <c r="H11" s="43">
        <v>1</v>
      </c>
      <c r="I11" s="43">
        <f t="shared" si="0"/>
        <v>6</v>
      </c>
    </row>
    <row r="12" spans="1:9" x14ac:dyDescent="0.2">
      <c r="A12" s="39" t="s">
        <v>12</v>
      </c>
      <c r="B12" s="8" t="s">
        <v>217</v>
      </c>
      <c r="C12" s="40" t="s">
        <v>28</v>
      </c>
      <c r="D12" s="39" t="s">
        <v>29</v>
      </c>
      <c r="E12" s="39" t="s">
        <v>30</v>
      </c>
      <c r="F12" s="41">
        <v>4</v>
      </c>
      <c r="G12" s="42">
        <v>3</v>
      </c>
      <c r="H12" s="43">
        <v>0.5</v>
      </c>
      <c r="I12" s="43">
        <f t="shared" si="0"/>
        <v>3.5</v>
      </c>
    </row>
    <row r="13" spans="1:9" x14ac:dyDescent="0.2">
      <c r="A13" s="39" t="s">
        <v>5</v>
      </c>
      <c r="B13" s="8" t="s">
        <v>218</v>
      </c>
      <c r="C13" s="40" t="s">
        <v>31</v>
      </c>
      <c r="D13" s="44" t="s">
        <v>32</v>
      </c>
      <c r="E13" s="44" t="s">
        <v>33</v>
      </c>
      <c r="F13" s="41">
        <v>11</v>
      </c>
      <c r="G13" s="42">
        <v>4</v>
      </c>
      <c r="H13" s="43">
        <v>2</v>
      </c>
      <c r="I13" s="43">
        <f t="shared" si="0"/>
        <v>6</v>
      </c>
    </row>
    <row r="14" spans="1:9" x14ac:dyDescent="0.2">
      <c r="A14" s="39" t="s">
        <v>5</v>
      </c>
      <c r="B14" s="8" t="s">
        <v>218</v>
      </c>
      <c r="C14" s="40" t="s">
        <v>34</v>
      </c>
      <c r="D14" s="39" t="s">
        <v>35</v>
      </c>
      <c r="E14" s="44" t="s">
        <v>33</v>
      </c>
      <c r="F14" s="41">
        <v>11</v>
      </c>
      <c r="G14" s="42">
        <v>8</v>
      </c>
      <c r="H14" s="43">
        <v>0</v>
      </c>
      <c r="I14" s="43">
        <f t="shared" si="0"/>
        <v>8</v>
      </c>
    </row>
    <row r="15" spans="1:9" x14ac:dyDescent="0.2">
      <c r="A15" s="39" t="s">
        <v>5</v>
      </c>
      <c r="B15" s="8" t="s">
        <v>218</v>
      </c>
      <c r="C15" s="40" t="s">
        <v>36</v>
      </c>
      <c r="D15" s="39" t="s">
        <v>37</v>
      </c>
      <c r="E15" s="44" t="s">
        <v>33</v>
      </c>
      <c r="F15" s="41">
        <v>12</v>
      </c>
      <c r="G15" s="42">
        <v>6</v>
      </c>
      <c r="H15" s="43">
        <v>3</v>
      </c>
      <c r="I15" s="43">
        <f t="shared" si="0"/>
        <v>9</v>
      </c>
    </row>
    <row r="16" spans="1:9" x14ac:dyDescent="0.2">
      <c r="A16" s="39" t="s">
        <v>12</v>
      </c>
      <c r="B16" s="8" t="s">
        <v>217</v>
      </c>
      <c r="C16" s="40" t="s">
        <v>38</v>
      </c>
      <c r="D16" s="44" t="s">
        <v>39</v>
      </c>
      <c r="E16" s="44" t="s">
        <v>40</v>
      </c>
      <c r="F16" s="41">
        <v>8</v>
      </c>
      <c r="G16" s="42">
        <v>3</v>
      </c>
      <c r="H16" s="43">
        <v>3</v>
      </c>
      <c r="I16" s="43">
        <f t="shared" si="0"/>
        <v>6</v>
      </c>
    </row>
    <row r="17" spans="1:9" x14ac:dyDescent="0.2">
      <c r="A17" s="39" t="s">
        <v>12</v>
      </c>
      <c r="B17" s="8" t="s">
        <v>217</v>
      </c>
      <c r="C17" s="40" t="s">
        <v>41</v>
      </c>
      <c r="D17" s="39" t="s">
        <v>42</v>
      </c>
      <c r="E17" s="44" t="s">
        <v>40</v>
      </c>
      <c r="F17" s="41">
        <v>9</v>
      </c>
      <c r="G17" s="42">
        <v>4</v>
      </c>
      <c r="H17" s="43">
        <v>3.5</v>
      </c>
      <c r="I17" s="43">
        <f t="shared" si="0"/>
        <v>7.5</v>
      </c>
    </row>
    <row r="18" spans="1:9" x14ac:dyDescent="0.2">
      <c r="A18" s="39" t="s">
        <v>5</v>
      </c>
      <c r="B18" s="8" t="s">
        <v>218</v>
      </c>
      <c r="C18" s="40" t="s">
        <v>43</v>
      </c>
      <c r="D18" s="39" t="s">
        <v>44</v>
      </c>
      <c r="E18" s="39" t="s">
        <v>45</v>
      </c>
      <c r="F18" s="41">
        <v>4</v>
      </c>
      <c r="G18" s="42">
        <v>2</v>
      </c>
      <c r="H18" s="43">
        <v>0.5</v>
      </c>
      <c r="I18" s="43">
        <f t="shared" si="0"/>
        <v>2.5</v>
      </c>
    </row>
    <row r="19" spans="1:9" x14ac:dyDescent="0.2">
      <c r="A19" s="39" t="s">
        <v>5</v>
      </c>
      <c r="B19" s="8" t="s">
        <v>218</v>
      </c>
      <c r="C19" s="40" t="s">
        <v>46</v>
      </c>
      <c r="D19" s="39" t="s">
        <v>47</v>
      </c>
      <c r="E19" s="39" t="s">
        <v>48</v>
      </c>
      <c r="F19" s="41">
        <v>13</v>
      </c>
      <c r="G19" s="42">
        <v>4</v>
      </c>
      <c r="H19" s="43">
        <v>3</v>
      </c>
      <c r="I19" s="43">
        <f t="shared" si="0"/>
        <v>7</v>
      </c>
    </row>
    <row r="20" spans="1:9" x14ac:dyDescent="0.2">
      <c r="A20" s="39" t="s">
        <v>5</v>
      </c>
      <c r="B20" s="8" t="s">
        <v>218</v>
      </c>
      <c r="C20" s="40" t="s">
        <v>49</v>
      </c>
      <c r="D20" s="44" t="s">
        <v>35</v>
      </c>
      <c r="E20" s="39" t="s">
        <v>50</v>
      </c>
      <c r="F20" s="41">
        <v>14</v>
      </c>
      <c r="G20" s="42">
        <v>6</v>
      </c>
      <c r="H20" s="43">
        <v>3</v>
      </c>
      <c r="I20" s="43">
        <f t="shared" si="0"/>
        <v>9</v>
      </c>
    </row>
    <row r="21" spans="1:9" x14ac:dyDescent="0.2">
      <c r="A21" s="39" t="s">
        <v>5</v>
      </c>
      <c r="B21" s="8" t="s">
        <v>218</v>
      </c>
      <c r="C21" s="40" t="s">
        <v>51</v>
      </c>
      <c r="D21" s="44" t="s">
        <v>52</v>
      </c>
      <c r="E21" s="39" t="s">
        <v>50</v>
      </c>
      <c r="F21" s="41">
        <v>12</v>
      </c>
      <c r="G21" s="42">
        <v>5</v>
      </c>
      <c r="H21" s="43">
        <v>4</v>
      </c>
      <c r="I21" s="43">
        <f t="shared" si="0"/>
        <v>9</v>
      </c>
    </row>
    <row r="22" spans="1:9" x14ac:dyDescent="0.2">
      <c r="A22" s="39" t="s">
        <v>5</v>
      </c>
      <c r="B22" s="8" t="s">
        <v>218</v>
      </c>
      <c r="C22" s="40" t="s">
        <v>53</v>
      </c>
      <c r="D22" s="39" t="s">
        <v>54</v>
      </c>
      <c r="E22" s="39" t="s">
        <v>50</v>
      </c>
      <c r="F22" s="41">
        <v>11</v>
      </c>
      <c r="G22" s="42">
        <v>5</v>
      </c>
      <c r="H22" s="43">
        <v>2.5</v>
      </c>
      <c r="I22" s="43">
        <f t="shared" si="0"/>
        <v>7.5</v>
      </c>
    </row>
    <row r="23" spans="1:9" x14ac:dyDescent="0.2">
      <c r="A23" s="39" t="s">
        <v>12</v>
      </c>
      <c r="B23" s="8" t="s">
        <v>217</v>
      </c>
      <c r="C23" s="40" t="s">
        <v>55</v>
      </c>
      <c r="D23" s="40" t="s">
        <v>56</v>
      </c>
      <c r="E23" s="44" t="s">
        <v>57</v>
      </c>
      <c r="F23" s="41">
        <v>9</v>
      </c>
      <c r="G23" s="42">
        <v>6</v>
      </c>
      <c r="H23" s="43">
        <v>0</v>
      </c>
      <c r="I23" s="43">
        <f t="shared" si="0"/>
        <v>6</v>
      </c>
    </row>
    <row r="24" spans="1:9" x14ac:dyDescent="0.2">
      <c r="A24" s="39" t="s">
        <v>12</v>
      </c>
      <c r="B24" s="8" t="s">
        <v>217</v>
      </c>
      <c r="C24" s="40" t="s">
        <v>58</v>
      </c>
      <c r="D24" s="39" t="s">
        <v>59</v>
      </c>
      <c r="E24" s="44" t="s">
        <v>57</v>
      </c>
      <c r="F24" s="41">
        <v>12</v>
      </c>
      <c r="G24" s="42">
        <v>5</v>
      </c>
      <c r="H24" s="43">
        <v>4</v>
      </c>
      <c r="I24" s="43">
        <f t="shared" si="0"/>
        <v>9</v>
      </c>
    </row>
    <row r="25" spans="1:9" x14ac:dyDescent="0.2">
      <c r="A25" s="39" t="s">
        <v>12</v>
      </c>
      <c r="B25" s="8" t="s">
        <v>217</v>
      </c>
      <c r="C25" s="40" t="s">
        <v>60</v>
      </c>
      <c r="D25" s="39" t="s">
        <v>61</v>
      </c>
      <c r="E25" s="44" t="s">
        <v>57</v>
      </c>
      <c r="F25" s="41">
        <v>8</v>
      </c>
      <c r="G25" s="42">
        <v>3</v>
      </c>
      <c r="H25" s="43">
        <v>4</v>
      </c>
      <c r="I25" s="43">
        <f t="shared" si="0"/>
        <v>7</v>
      </c>
    </row>
    <row r="26" spans="1:9" x14ac:dyDescent="0.2">
      <c r="A26" s="39" t="s">
        <v>12</v>
      </c>
      <c r="B26" s="8" t="s">
        <v>217</v>
      </c>
      <c r="C26" s="40" t="s">
        <v>62</v>
      </c>
      <c r="D26" s="39" t="s">
        <v>63</v>
      </c>
      <c r="E26" s="44" t="s">
        <v>57</v>
      </c>
      <c r="F26" s="41">
        <v>1</v>
      </c>
      <c r="G26" s="42">
        <v>0</v>
      </c>
      <c r="H26" s="43">
        <v>0.5</v>
      </c>
      <c r="I26" s="43">
        <f t="shared" si="0"/>
        <v>0.5</v>
      </c>
    </row>
    <row r="27" spans="1:9" x14ac:dyDescent="0.2">
      <c r="A27" s="39" t="s">
        <v>12</v>
      </c>
      <c r="B27" s="8" t="s">
        <v>217</v>
      </c>
      <c r="C27" s="40" t="s">
        <v>64</v>
      </c>
      <c r="D27" s="44" t="s">
        <v>65</v>
      </c>
      <c r="E27" s="44" t="s">
        <v>57</v>
      </c>
      <c r="F27" s="41">
        <v>1</v>
      </c>
      <c r="G27" s="42">
        <v>1</v>
      </c>
      <c r="H27" s="43">
        <v>0</v>
      </c>
      <c r="I27" s="43">
        <f t="shared" si="0"/>
        <v>1</v>
      </c>
    </row>
    <row r="28" spans="1:9" x14ac:dyDescent="0.2">
      <c r="A28" s="39" t="s">
        <v>5</v>
      </c>
      <c r="B28" s="8" t="s">
        <v>218</v>
      </c>
      <c r="C28" s="40" t="s">
        <v>66</v>
      </c>
      <c r="D28" s="39" t="s">
        <v>67</v>
      </c>
      <c r="E28" s="39" t="s">
        <v>68</v>
      </c>
      <c r="F28" s="41">
        <v>7</v>
      </c>
      <c r="G28" s="42">
        <v>3</v>
      </c>
      <c r="H28" s="43">
        <v>3</v>
      </c>
      <c r="I28" s="43">
        <f t="shared" si="0"/>
        <v>6</v>
      </c>
    </row>
    <row r="29" spans="1:9" x14ac:dyDescent="0.2">
      <c r="A29" s="39" t="s">
        <v>12</v>
      </c>
      <c r="B29" s="8" t="s">
        <v>217</v>
      </c>
      <c r="C29" s="40" t="s">
        <v>69</v>
      </c>
      <c r="D29" s="39" t="s">
        <v>70</v>
      </c>
      <c r="E29" s="39" t="s">
        <v>71</v>
      </c>
      <c r="F29" s="41">
        <v>9</v>
      </c>
      <c r="G29" s="42">
        <v>4</v>
      </c>
      <c r="H29" s="43">
        <v>2</v>
      </c>
      <c r="I29" s="43">
        <f t="shared" si="0"/>
        <v>6</v>
      </c>
    </row>
    <row r="30" spans="1:9" x14ac:dyDescent="0.2">
      <c r="A30" s="39" t="s">
        <v>12</v>
      </c>
      <c r="B30" s="8" t="s">
        <v>217</v>
      </c>
      <c r="C30" s="40" t="s">
        <v>72</v>
      </c>
      <c r="D30" s="39" t="s">
        <v>73</v>
      </c>
      <c r="E30" s="39" t="s">
        <v>71</v>
      </c>
      <c r="F30" s="41">
        <v>5</v>
      </c>
      <c r="G30" s="42">
        <v>3</v>
      </c>
      <c r="H30" s="43">
        <v>1</v>
      </c>
      <c r="I30" s="43">
        <f t="shared" si="0"/>
        <v>4</v>
      </c>
    </row>
    <row r="31" spans="1:9" x14ac:dyDescent="0.2">
      <c r="A31" s="39" t="s">
        <v>12</v>
      </c>
      <c r="B31" s="8" t="s">
        <v>217</v>
      </c>
      <c r="C31" s="40" t="s">
        <v>74</v>
      </c>
      <c r="D31" s="39" t="s">
        <v>75</v>
      </c>
      <c r="E31" s="39" t="s">
        <v>71</v>
      </c>
      <c r="F31" s="41">
        <v>2</v>
      </c>
      <c r="G31" s="42">
        <v>2</v>
      </c>
      <c r="H31" s="43">
        <v>0</v>
      </c>
      <c r="I31" s="43">
        <f t="shared" si="0"/>
        <v>2</v>
      </c>
    </row>
    <row r="32" spans="1:9" x14ac:dyDescent="0.2">
      <c r="A32" s="39" t="s">
        <v>5</v>
      </c>
      <c r="B32" s="8" t="s">
        <v>218</v>
      </c>
      <c r="C32" s="40" t="s">
        <v>76</v>
      </c>
      <c r="D32" s="44" t="s">
        <v>77</v>
      </c>
      <c r="E32" s="44" t="s">
        <v>78</v>
      </c>
      <c r="F32" s="41">
        <v>16</v>
      </c>
      <c r="G32" s="42">
        <v>6</v>
      </c>
      <c r="H32" s="43">
        <v>4</v>
      </c>
      <c r="I32" s="43">
        <f t="shared" si="0"/>
        <v>10</v>
      </c>
    </row>
    <row r="33" spans="1:9" x14ac:dyDescent="0.2">
      <c r="A33" s="39" t="s">
        <v>5</v>
      </c>
      <c r="B33" s="8" t="s">
        <v>218</v>
      </c>
      <c r="C33" s="40" t="s">
        <v>79</v>
      </c>
      <c r="D33" s="39" t="s">
        <v>80</v>
      </c>
      <c r="E33" s="39" t="s">
        <v>81</v>
      </c>
      <c r="F33" s="41">
        <v>12</v>
      </c>
      <c r="G33" s="42">
        <v>5</v>
      </c>
      <c r="H33" s="43">
        <v>2</v>
      </c>
      <c r="I33" s="43">
        <f t="shared" si="0"/>
        <v>7</v>
      </c>
    </row>
    <row r="34" spans="1:9" x14ac:dyDescent="0.2">
      <c r="A34" s="39" t="s">
        <v>12</v>
      </c>
      <c r="B34" s="8" t="s">
        <v>217</v>
      </c>
      <c r="C34" s="40" t="s">
        <v>82</v>
      </c>
      <c r="D34" s="39" t="s">
        <v>83</v>
      </c>
      <c r="E34" s="39" t="s">
        <v>84</v>
      </c>
      <c r="F34" s="41">
        <v>2</v>
      </c>
      <c r="G34" s="42">
        <v>1</v>
      </c>
      <c r="H34" s="43">
        <v>0</v>
      </c>
      <c r="I34" s="43">
        <f t="shared" si="0"/>
        <v>1</v>
      </c>
    </row>
    <row r="35" spans="1:9" x14ac:dyDescent="0.2">
      <c r="A35" s="39" t="s">
        <v>12</v>
      </c>
      <c r="B35" s="8" t="s">
        <v>217</v>
      </c>
      <c r="C35" s="40" t="s">
        <v>85</v>
      </c>
      <c r="D35" s="39" t="s">
        <v>86</v>
      </c>
      <c r="E35" s="39" t="s">
        <v>84</v>
      </c>
      <c r="F35" s="41">
        <v>0</v>
      </c>
      <c r="G35" s="42">
        <v>0</v>
      </c>
      <c r="H35" s="43">
        <v>0</v>
      </c>
      <c r="I35" s="43">
        <f t="shared" si="0"/>
        <v>0</v>
      </c>
    </row>
    <row r="36" spans="1:9" x14ac:dyDescent="0.2">
      <c r="A36" s="39" t="s">
        <v>12</v>
      </c>
      <c r="B36" s="8" t="s">
        <v>217</v>
      </c>
      <c r="C36" s="40" t="s">
        <v>87</v>
      </c>
      <c r="D36" s="39" t="s">
        <v>65</v>
      </c>
      <c r="E36" s="39" t="s">
        <v>88</v>
      </c>
      <c r="F36" s="41">
        <v>8</v>
      </c>
      <c r="G36" s="42">
        <v>3</v>
      </c>
      <c r="H36" s="43">
        <v>4</v>
      </c>
      <c r="I36" s="43">
        <f t="shared" si="0"/>
        <v>7</v>
      </c>
    </row>
    <row r="37" spans="1:9" x14ac:dyDescent="0.2">
      <c r="A37" s="39" t="s">
        <v>12</v>
      </c>
      <c r="B37" s="8" t="s">
        <v>217</v>
      </c>
      <c r="C37" s="40" t="s">
        <v>89</v>
      </c>
      <c r="D37" s="44" t="s">
        <v>61</v>
      </c>
      <c r="E37" s="44" t="s">
        <v>90</v>
      </c>
      <c r="F37" s="41">
        <v>10</v>
      </c>
      <c r="G37" s="42">
        <v>3</v>
      </c>
      <c r="H37" s="43">
        <v>5</v>
      </c>
      <c r="I37" s="43">
        <f t="shared" si="0"/>
        <v>8</v>
      </c>
    </row>
    <row r="38" spans="1:9" x14ac:dyDescent="0.2">
      <c r="A38" s="39" t="s">
        <v>12</v>
      </c>
      <c r="B38" s="8" t="s">
        <v>217</v>
      </c>
      <c r="C38" s="40" t="s">
        <v>91</v>
      </c>
      <c r="D38" s="44" t="s">
        <v>92</v>
      </c>
      <c r="E38" s="44" t="s">
        <v>90</v>
      </c>
      <c r="F38" s="41">
        <v>5</v>
      </c>
      <c r="G38" s="42">
        <v>2</v>
      </c>
      <c r="H38" s="43">
        <v>1</v>
      </c>
      <c r="I38" s="43">
        <f t="shared" si="0"/>
        <v>3</v>
      </c>
    </row>
    <row r="39" spans="1:9" x14ac:dyDescent="0.2">
      <c r="A39" s="39" t="s">
        <v>5</v>
      </c>
      <c r="B39" s="8" t="s">
        <v>218</v>
      </c>
      <c r="C39" s="40" t="s">
        <v>93</v>
      </c>
      <c r="D39" s="39" t="s">
        <v>94</v>
      </c>
      <c r="E39" s="39" t="s">
        <v>95</v>
      </c>
      <c r="F39" s="41">
        <v>16</v>
      </c>
      <c r="G39" s="42">
        <v>6</v>
      </c>
      <c r="H39" s="43">
        <v>1</v>
      </c>
      <c r="I39" s="43">
        <f t="shared" si="0"/>
        <v>7</v>
      </c>
    </row>
    <row r="40" spans="1:9" x14ac:dyDescent="0.2">
      <c r="A40" s="39" t="s">
        <v>5</v>
      </c>
      <c r="B40" s="8" t="s">
        <v>218</v>
      </c>
      <c r="C40" s="40" t="s">
        <v>99</v>
      </c>
      <c r="D40" s="39" t="s">
        <v>73</v>
      </c>
      <c r="E40" s="39" t="s">
        <v>98</v>
      </c>
      <c r="F40" s="41">
        <v>15</v>
      </c>
      <c r="G40" s="42">
        <v>8</v>
      </c>
      <c r="H40" s="43">
        <v>0</v>
      </c>
      <c r="I40" s="43">
        <f t="shared" si="0"/>
        <v>8</v>
      </c>
    </row>
    <row r="41" spans="1:9" x14ac:dyDescent="0.2">
      <c r="A41" s="39" t="s">
        <v>5</v>
      </c>
      <c r="B41" s="8" t="s">
        <v>218</v>
      </c>
      <c r="C41" s="40" t="s">
        <v>100</v>
      </c>
      <c r="D41" s="39" t="s">
        <v>101</v>
      </c>
      <c r="E41" s="39" t="s">
        <v>102</v>
      </c>
      <c r="F41" s="41">
        <v>19</v>
      </c>
      <c r="G41" s="42">
        <v>8</v>
      </c>
      <c r="H41" s="43">
        <v>0</v>
      </c>
      <c r="I41" s="43">
        <f t="shared" si="0"/>
        <v>8</v>
      </c>
    </row>
    <row r="42" spans="1:9" x14ac:dyDescent="0.2">
      <c r="A42" s="39" t="s">
        <v>5</v>
      </c>
      <c r="B42" s="8" t="s">
        <v>218</v>
      </c>
      <c r="C42" s="40" t="s">
        <v>103</v>
      </c>
      <c r="D42" s="39" t="s">
        <v>104</v>
      </c>
      <c r="E42" s="44" t="s">
        <v>105</v>
      </c>
      <c r="F42" s="41">
        <v>5</v>
      </c>
      <c r="G42" s="42">
        <v>2</v>
      </c>
      <c r="H42" s="43">
        <v>2</v>
      </c>
      <c r="I42" s="43">
        <f t="shared" si="0"/>
        <v>4</v>
      </c>
    </row>
    <row r="43" spans="1:9" x14ac:dyDescent="0.2">
      <c r="A43" s="39" t="s">
        <v>5</v>
      </c>
      <c r="B43" s="8" t="s">
        <v>218</v>
      </c>
      <c r="C43" s="40" t="s">
        <v>106</v>
      </c>
      <c r="D43" s="39" t="s">
        <v>61</v>
      </c>
      <c r="E43" s="39" t="s">
        <v>105</v>
      </c>
      <c r="F43" s="41">
        <v>23</v>
      </c>
      <c r="G43" s="42">
        <v>7</v>
      </c>
      <c r="H43" s="43">
        <v>7</v>
      </c>
      <c r="I43" s="43">
        <f t="shared" si="0"/>
        <v>14</v>
      </c>
    </row>
    <row r="44" spans="1:9" x14ac:dyDescent="0.2">
      <c r="A44" s="39" t="s">
        <v>107</v>
      </c>
      <c r="B44" s="39" t="s">
        <v>216</v>
      </c>
      <c r="C44" s="40" t="s">
        <v>108</v>
      </c>
      <c r="D44" s="44" t="s">
        <v>61</v>
      </c>
      <c r="E44" s="44" t="s">
        <v>109</v>
      </c>
      <c r="F44" s="41">
        <v>21</v>
      </c>
      <c r="G44" s="42">
        <v>6.5</v>
      </c>
      <c r="H44" s="43">
        <v>6.5</v>
      </c>
      <c r="I44" s="43">
        <f t="shared" si="0"/>
        <v>13</v>
      </c>
    </row>
    <row r="45" spans="1:9" x14ac:dyDescent="0.2">
      <c r="A45" s="39" t="s">
        <v>107</v>
      </c>
      <c r="B45" s="39" t="s">
        <v>216</v>
      </c>
      <c r="C45" s="40" t="s">
        <v>119</v>
      </c>
      <c r="D45" s="39" t="s">
        <v>120</v>
      </c>
      <c r="E45" s="39" t="s">
        <v>112</v>
      </c>
      <c r="F45" s="41">
        <v>23</v>
      </c>
      <c r="G45" s="42">
        <v>10</v>
      </c>
      <c r="H45" s="43">
        <v>6</v>
      </c>
      <c r="I45" s="43">
        <f t="shared" si="0"/>
        <v>16</v>
      </c>
    </row>
    <row r="46" spans="1:9" x14ac:dyDescent="0.2">
      <c r="A46" s="39" t="s">
        <v>107</v>
      </c>
      <c r="B46" s="39" t="s">
        <v>216</v>
      </c>
      <c r="C46" s="40" t="s">
        <v>121</v>
      </c>
      <c r="D46" s="44" t="s">
        <v>122</v>
      </c>
      <c r="E46" s="44" t="s">
        <v>112</v>
      </c>
      <c r="F46" s="41">
        <v>8</v>
      </c>
      <c r="G46" s="42">
        <v>5</v>
      </c>
      <c r="H46" s="43">
        <v>1</v>
      </c>
      <c r="I46" s="43">
        <f t="shared" si="0"/>
        <v>6</v>
      </c>
    </row>
    <row r="47" spans="1:9" x14ac:dyDescent="0.2">
      <c r="A47" s="39" t="s">
        <v>107</v>
      </c>
      <c r="B47" s="39" t="s">
        <v>216</v>
      </c>
      <c r="C47" s="40" t="s">
        <v>146</v>
      </c>
      <c r="D47" s="39" t="s">
        <v>147</v>
      </c>
      <c r="E47" s="39" t="s">
        <v>112</v>
      </c>
      <c r="F47" s="41">
        <v>17</v>
      </c>
      <c r="G47" s="42">
        <v>10.5</v>
      </c>
      <c r="H47" s="43">
        <v>3</v>
      </c>
      <c r="I47" s="43">
        <f t="shared" si="0"/>
        <v>13.5</v>
      </c>
    </row>
    <row r="48" spans="1:9" x14ac:dyDescent="0.2">
      <c r="A48" s="39" t="s">
        <v>107</v>
      </c>
      <c r="B48" s="39" t="s">
        <v>216</v>
      </c>
      <c r="C48" s="40" t="s">
        <v>123</v>
      </c>
      <c r="D48" s="39" t="s">
        <v>124</v>
      </c>
      <c r="E48" s="39" t="s">
        <v>112</v>
      </c>
      <c r="F48" s="41">
        <v>19</v>
      </c>
      <c r="G48" s="42">
        <v>10</v>
      </c>
      <c r="H48" s="43">
        <v>2</v>
      </c>
      <c r="I48" s="43">
        <f t="shared" si="0"/>
        <v>12</v>
      </c>
    </row>
    <row r="49" spans="1:9" x14ac:dyDescent="0.2">
      <c r="A49" s="39" t="s">
        <v>107</v>
      </c>
      <c r="B49" s="39" t="s">
        <v>216</v>
      </c>
      <c r="C49" s="40" t="s">
        <v>125</v>
      </c>
      <c r="D49" s="39" t="s">
        <v>32</v>
      </c>
      <c r="E49" s="39" t="s">
        <v>112</v>
      </c>
      <c r="F49" s="41">
        <v>12</v>
      </c>
      <c r="G49" s="42">
        <v>5</v>
      </c>
      <c r="H49" s="43">
        <v>3</v>
      </c>
      <c r="I49" s="43">
        <f t="shared" si="0"/>
        <v>8</v>
      </c>
    </row>
    <row r="50" spans="1:9" x14ac:dyDescent="0.2">
      <c r="A50" s="39" t="s">
        <v>107</v>
      </c>
      <c r="B50" s="39" t="s">
        <v>216</v>
      </c>
      <c r="C50" s="40" t="s">
        <v>126</v>
      </c>
      <c r="D50" s="39" t="s">
        <v>127</v>
      </c>
      <c r="E50" s="39" t="s">
        <v>112</v>
      </c>
      <c r="F50" s="41">
        <v>5</v>
      </c>
      <c r="G50" s="42">
        <v>4</v>
      </c>
      <c r="H50" s="43">
        <v>0</v>
      </c>
      <c r="I50" s="43">
        <f t="shared" si="0"/>
        <v>4</v>
      </c>
    </row>
    <row r="51" spans="1:9" x14ac:dyDescent="0.2">
      <c r="A51" s="39" t="s">
        <v>107</v>
      </c>
      <c r="B51" s="39" t="s">
        <v>216</v>
      </c>
      <c r="C51" s="40" t="s">
        <v>128</v>
      </c>
      <c r="D51" s="39" t="s">
        <v>129</v>
      </c>
      <c r="E51" s="39" t="s">
        <v>112</v>
      </c>
      <c r="F51" s="41">
        <v>34</v>
      </c>
      <c r="G51" s="42">
        <v>13</v>
      </c>
      <c r="H51" s="43">
        <v>5</v>
      </c>
      <c r="I51" s="43">
        <f t="shared" si="0"/>
        <v>18</v>
      </c>
    </row>
    <row r="52" spans="1:9" x14ac:dyDescent="0.2">
      <c r="A52" s="39" t="s">
        <v>107</v>
      </c>
      <c r="B52" s="39" t="s">
        <v>216</v>
      </c>
      <c r="C52" s="40" t="s">
        <v>130</v>
      </c>
      <c r="D52" s="39" t="s">
        <v>131</v>
      </c>
      <c r="E52" s="39" t="s">
        <v>112</v>
      </c>
      <c r="F52" s="41">
        <v>9</v>
      </c>
      <c r="G52" s="42">
        <v>5</v>
      </c>
      <c r="H52" s="43">
        <v>1</v>
      </c>
      <c r="I52" s="43">
        <f t="shared" si="0"/>
        <v>6</v>
      </c>
    </row>
    <row r="53" spans="1:9" x14ac:dyDescent="0.2">
      <c r="A53" s="39" t="s">
        <v>107</v>
      </c>
      <c r="B53" s="39" t="s">
        <v>216</v>
      </c>
      <c r="C53" s="40" t="s">
        <v>132</v>
      </c>
      <c r="D53" s="44" t="s">
        <v>10</v>
      </c>
      <c r="E53" s="44" t="s">
        <v>112</v>
      </c>
      <c r="F53" s="41">
        <v>17</v>
      </c>
      <c r="G53" s="42">
        <v>9</v>
      </c>
      <c r="H53" s="43">
        <v>7</v>
      </c>
      <c r="I53" s="43">
        <f t="shared" si="0"/>
        <v>16</v>
      </c>
    </row>
    <row r="54" spans="1:9" x14ac:dyDescent="0.2">
      <c r="A54" s="39" t="s">
        <v>107</v>
      </c>
      <c r="B54" s="39" t="s">
        <v>216</v>
      </c>
      <c r="C54" s="40" t="s">
        <v>133</v>
      </c>
      <c r="D54" s="39" t="s">
        <v>134</v>
      </c>
      <c r="E54" s="39" t="s">
        <v>112</v>
      </c>
      <c r="F54" s="41">
        <v>48</v>
      </c>
      <c r="G54" s="42">
        <v>17</v>
      </c>
      <c r="H54" s="43">
        <v>13</v>
      </c>
      <c r="I54" s="43">
        <f t="shared" si="0"/>
        <v>30</v>
      </c>
    </row>
    <row r="55" spans="1:9" x14ac:dyDescent="0.2">
      <c r="A55" s="39" t="s">
        <v>107</v>
      </c>
      <c r="B55" s="39" t="s">
        <v>216</v>
      </c>
      <c r="C55" s="40" t="s">
        <v>137</v>
      </c>
      <c r="D55" s="39" t="s">
        <v>148</v>
      </c>
      <c r="E55" s="39" t="s">
        <v>112</v>
      </c>
      <c r="F55" s="41">
        <v>13</v>
      </c>
      <c r="G55" s="42">
        <v>5</v>
      </c>
      <c r="H55" s="43">
        <v>5</v>
      </c>
      <c r="I55" s="43">
        <f t="shared" si="0"/>
        <v>10</v>
      </c>
    </row>
    <row r="56" spans="1:9" x14ac:dyDescent="0.2">
      <c r="A56" s="39" t="s">
        <v>107</v>
      </c>
      <c r="B56" s="39" t="s">
        <v>216</v>
      </c>
      <c r="C56" s="40" t="s">
        <v>135</v>
      </c>
      <c r="D56" s="39" t="s">
        <v>136</v>
      </c>
      <c r="E56" s="39" t="s">
        <v>112</v>
      </c>
      <c r="F56" s="41">
        <v>15</v>
      </c>
      <c r="G56" s="42">
        <v>6</v>
      </c>
      <c r="H56" s="43">
        <v>6</v>
      </c>
      <c r="I56" s="43">
        <f t="shared" si="0"/>
        <v>12</v>
      </c>
    </row>
    <row r="57" spans="1:9" x14ac:dyDescent="0.2">
      <c r="A57" s="39" t="s">
        <v>107</v>
      </c>
      <c r="B57" s="39" t="s">
        <v>216</v>
      </c>
      <c r="C57" s="40" t="s">
        <v>138</v>
      </c>
      <c r="D57" s="39" t="s">
        <v>139</v>
      </c>
      <c r="E57" s="39" t="s">
        <v>112</v>
      </c>
      <c r="F57" s="41">
        <v>7</v>
      </c>
      <c r="G57" s="42">
        <v>3</v>
      </c>
      <c r="H57" s="43">
        <v>4</v>
      </c>
      <c r="I57" s="43">
        <f t="shared" si="0"/>
        <v>7</v>
      </c>
    </row>
    <row r="58" spans="1:9" x14ac:dyDescent="0.2">
      <c r="A58" s="39" t="s">
        <v>107</v>
      </c>
      <c r="B58" s="39" t="s">
        <v>216</v>
      </c>
      <c r="C58" s="32" t="s">
        <v>140</v>
      </c>
      <c r="D58" s="39" t="s">
        <v>141</v>
      </c>
      <c r="E58" s="39" t="s">
        <v>112</v>
      </c>
      <c r="F58" s="41">
        <v>20</v>
      </c>
      <c r="G58" s="42">
        <v>9</v>
      </c>
      <c r="H58" s="43">
        <v>9</v>
      </c>
      <c r="I58" s="43">
        <f t="shared" si="0"/>
        <v>18</v>
      </c>
    </row>
    <row r="59" spans="1:9" x14ac:dyDescent="0.2">
      <c r="A59" s="39" t="s">
        <v>107</v>
      </c>
      <c r="B59" s="39" t="s">
        <v>216</v>
      </c>
      <c r="C59" s="40" t="s">
        <v>142</v>
      </c>
      <c r="D59" s="44" t="s">
        <v>143</v>
      </c>
      <c r="E59" s="44" t="s">
        <v>112</v>
      </c>
      <c r="F59" s="41">
        <v>19</v>
      </c>
      <c r="G59" s="42">
        <v>7</v>
      </c>
      <c r="H59" s="43">
        <v>10</v>
      </c>
      <c r="I59" s="43">
        <f t="shared" si="0"/>
        <v>17</v>
      </c>
    </row>
    <row r="60" spans="1:9" x14ac:dyDescent="0.2">
      <c r="A60" s="39" t="s">
        <v>107</v>
      </c>
      <c r="B60" s="39" t="s">
        <v>216</v>
      </c>
      <c r="C60" s="40" t="s">
        <v>149</v>
      </c>
      <c r="D60" s="39" t="s">
        <v>150</v>
      </c>
      <c r="E60" s="39" t="s">
        <v>112</v>
      </c>
      <c r="F60" s="41">
        <v>17</v>
      </c>
      <c r="G60" s="42">
        <v>8</v>
      </c>
      <c r="H60" s="43">
        <v>4</v>
      </c>
      <c r="I60" s="43">
        <f>G60+H60</f>
        <v>12</v>
      </c>
    </row>
    <row r="61" spans="1:9" x14ac:dyDescent="0.2">
      <c r="A61" s="39"/>
      <c r="B61" s="39"/>
      <c r="C61" s="40"/>
      <c r="D61" s="39"/>
      <c r="E61" s="39"/>
      <c r="F61" s="45">
        <f>SUM(F5:F60)</f>
        <v>668</v>
      </c>
      <c r="G61" s="45">
        <f t="shared" ref="G61:I61" si="1">SUM(G5:G60)</f>
        <v>292</v>
      </c>
      <c r="H61" s="45">
        <f t="shared" si="1"/>
        <v>165</v>
      </c>
      <c r="I61" s="45">
        <f t="shared" si="1"/>
        <v>457</v>
      </c>
    </row>
    <row r="63" spans="1:9" x14ac:dyDescent="0.2">
      <c r="B63" s="19" t="s">
        <v>227</v>
      </c>
    </row>
  </sheetData>
  <sortState ref="A2:I58">
    <sortCondition ref="E2:E58"/>
    <sortCondition ref="D2:D58"/>
  </sortState>
  <mergeCells count="2">
    <mergeCell ref="B1:I1"/>
    <mergeCell ref="B2:I2"/>
  </mergeCells>
  <pageMargins left="0.25" right="0.25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topLeftCell="A3" zoomScaleNormal="100" workbookViewId="0">
      <selection activeCell="O18" sqref="O18"/>
    </sheetView>
  </sheetViews>
  <sheetFormatPr defaultRowHeight="11.25" x14ac:dyDescent="0.2"/>
  <cols>
    <col min="1" max="1" width="6.42578125" style="19" bestFit="1" customWidth="1"/>
    <col min="2" max="2" width="9.28515625" style="19" customWidth="1"/>
    <col min="3" max="3" width="20" style="21" customWidth="1"/>
    <col min="4" max="4" width="15.42578125" style="21" customWidth="1"/>
    <col min="5" max="5" width="5.28515625" style="19" bestFit="1" customWidth="1"/>
    <col min="6" max="6" width="7.5703125" style="19" bestFit="1" customWidth="1"/>
    <col min="7" max="7" width="6.5703125" style="19" customWidth="1"/>
    <col min="8" max="8" width="6.7109375" style="19" bestFit="1" customWidth="1"/>
    <col min="9" max="9" width="4.7109375" style="19" bestFit="1" customWidth="1"/>
    <col min="10" max="209" width="9.140625" style="19"/>
    <col min="210" max="210" width="16.5703125" style="19" bestFit="1" customWidth="1"/>
    <col min="211" max="211" width="12.7109375" style="19" bestFit="1" customWidth="1"/>
    <col min="212" max="212" width="7.140625" style="19" bestFit="1" customWidth="1"/>
    <col min="213" max="213" width="19.7109375" style="19" bestFit="1" customWidth="1"/>
    <col min="214" max="214" width="13.5703125" style="19" bestFit="1" customWidth="1"/>
    <col min="215" max="215" width="15.7109375" style="19" bestFit="1" customWidth="1"/>
    <col min="216" max="216" width="9.140625" style="19"/>
    <col min="217" max="217" width="3.140625" style="19" bestFit="1" customWidth="1"/>
    <col min="218" max="218" width="3.7109375" style="19" bestFit="1" customWidth="1"/>
    <col min="219" max="219" width="18" style="19" bestFit="1" customWidth="1"/>
    <col min="220" max="220" width="11.28515625" style="19" bestFit="1" customWidth="1"/>
    <col min="221" max="222" width="9.85546875" style="19" bestFit="1" customWidth="1"/>
    <col min="223" max="465" width="9.140625" style="19"/>
    <col min="466" max="466" width="16.5703125" style="19" bestFit="1" customWidth="1"/>
    <col min="467" max="467" width="12.7109375" style="19" bestFit="1" customWidth="1"/>
    <col min="468" max="468" width="7.140625" style="19" bestFit="1" customWidth="1"/>
    <col min="469" max="469" width="19.7109375" style="19" bestFit="1" customWidth="1"/>
    <col min="470" max="470" width="13.5703125" style="19" bestFit="1" customWidth="1"/>
    <col min="471" max="471" width="15.7109375" style="19" bestFit="1" customWidth="1"/>
    <col min="472" max="472" width="9.140625" style="19"/>
    <col min="473" max="473" width="3.140625" style="19" bestFit="1" customWidth="1"/>
    <col min="474" max="474" width="3.7109375" style="19" bestFit="1" customWidth="1"/>
    <col min="475" max="475" width="18" style="19" bestFit="1" customWidth="1"/>
    <col min="476" max="476" width="11.28515625" style="19" bestFit="1" customWidth="1"/>
    <col min="477" max="478" width="9.85546875" style="19" bestFit="1" customWidth="1"/>
    <col min="479" max="721" width="9.140625" style="19"/>
    <col min="722" max="722" width="16.5703125" style="19" bestFit="1" customWidth="1"/>
    <col min="723" max="723" width="12.7109375" style="19" bestFit="1" customWidth="1"/>
    <col min="724" max="724" width="7.140625" style="19" bestFit="1" customWidth="1"/>
    <col min="725" max="725" width="19.7109375" style="19" bestFit="1" customWidth="1"/>
    <col min="726" max="726" width="13.5703125" style="19" bestFit="1" customWidth="1"/>
    <col min="727" max="727" width="15.7109375" style="19" bestFit="1" customWidth="1"/>
    <col min="728" max="728" width="9.140625" style="19"/>
    <col min="729" max="729" width="3.140625" style="19" bestFit="1" customWidth="1"/>
    <col min="730" max="730" width="3.7109375" style="19" bestFit="1" customWidth="1"/>
    <col min="731" max="731" width="18" style="19" bestFit="1" customWidth="1"/>
    <col min="732" max="732" width="11.28515625" style="19" bestFit="1" customWidth="1"/>
    <col min="733" max="734" width="9.85546875" style="19" bestFit="1" customWidth="1"/>
    <col min="735" max="977" width="9.140625" style="19"/>
    <col min="978" max="978" width="16.5703125" style="19" bestFit="1" customWidth="1"/>
    <col min="979" max="979" width="12.7109375" style="19" bestFit="1" customWidth="1"/>
    <col min="980" max="980" width="7.140625" style="19" bestFit="1" customWidth="1"/>
    <col min="981" max="981" width="19.7109375" style="19" bestFit="1" customWidth="1"/>
    <col min="982" max="982" width="13.5703125" style="19" bestFit="1" customWidth="1"/>
    <col min="983" max="983" width="15.7109375" style="19" bestFit="1" customWidth="1"/>
    <col min="984" max="984" width="9.140625" style="19"/>
    <col min="985" max="985" width="3.140625" style="19" bestFit="1" customWidth="1"/>
    <col min="986" max="986" width="3.7109375" style="19" bestFit="1" customWidth="1"/>
    <col min="987" max="987" width="18" style="19" bestFit="1" customWidth="1"/>
    <col min="988" max="988" width="11.28515625" style="19" bestFit="1" customWidth="1"/>
    <col min="989" max="990" width="9.85546875" style="19" bestFit="1" customWidth="1"/>
    <col min="991" max="1233" width="9.140625" style="19"/>
    <col min="1234" max="1234" width="16.5703125" style="19" bestFit="1" customWidth="1"/>
    <col min="1235" max="1235" width="12.7109375" style="19" bestFit="1" customWidth="1"/>
    <col min="1236" max="1236" width="7.140625" style="19" bestFit="1" customWidth="1"/>
    <col min="1237" max="1237" width="19.7109375" style="19" bestFit="1" customWidth="1"/>
    <col min="1238" max="1238" width="13.5703125" style="19" bestFit="1" customWidth="1"/>
    <col min="1239" max="1239" width="15.7109375" style="19" bestFit="1" customWidth="1"/>
    <col min="1240" max="1240" width="9.140625" style="19"/>
    <col min="1241" max="1241" width="3.140625" style="19" bestFit="1" customWidth="1"/>
    <col min="1242" max="1242" width="3.7109375" style="19" bestFit="1" customWidth="1"/>
    <col min="1243" max="1243" width="18" style="19" bestFit="1" customWidth="1"/>
    <col min="1244" max="1244" width="11.28515625" style="19" bestFit="1" customWidth="1"/>
    <col min="1245" max="1246" width="9.85546875" style="19" bestFit="1" customWidth="1"/>
    <col min="1247" max="1489" width="9.140625" style="19"/>
    <col min="1490" max="1490" width="16.5703125" style="19" bestFit="1" customWidth="1"/>
    <col min="1491" max="1491" width="12.7109375" style="19" bestFit="1" customWidth="1"/>
    <col min="1492" max="1492" width="7.140625" style="19" bestFit="1" customWidth="1"/>
    <col min="1493" max="1493" width="19.7109375" style="19" bestFit="1" customWidth="1"/>
    <col min="1494" max="1494" width="13.5703125" style="19" bestFit="1" customWidth="1"/>
    <col min="1495" max="1495" width="15.7109375" style="19" bestFit="1" customWidth="1"/>
    <col min="1496" max="1496" width="9.140625" style="19"/>
    <col min="1497" max="1497" width="3.140625" style="19" bestFit="1" customWidth="1"/>
    <col min="1498" max="1498" width="3.7109375" style="19" bestFit="1" customWidth="1"/>
    <col min="1499" max="1499" width="18" style="19" bestFit="1" customWidth="1"/>
    <col min="1500" max="1500" width="11.28515625" style="19" bestFit="1" customWidth="1"/>
    <col min="1501" max="1502" width="9.85546875" style="19" bestFit="1" customWidth="1"/>
    <col min="1503" max="1745" width="9.140625" style="19"/>
    <col min="1746" max="1746" width="16.5703125" style="19" bestFit="1" customWidth="1"/>
    <col min="1747" max="1747" width="12.7109375" style="19" bestFit="1" customWidth="1"/>
    <col min="1748" max="1748" width="7.140625" style="19" bestFit="1" customWidth="1"/>
    <col min="1749" max="1749" width="19.7109375" style="19" bestFit="1" customWidth="1"/>
    <col min="1750" max="1750" width="13.5703125" style="19" bestFit="1" customWidth="1"/>
    <col min="1751" max="1751" width="15.7109375" style="19" bestFit="1" customWidth="1"/>
    <col min="1752" max="1752" width="9.140625" style="19"/>
    <col min="1753" max="1753" width="3.140625" style="19" bestFit="1" customWidth="1"/>
    <col min="1754" max="1754" width="3.7109375" style="19" bestFit="1" customWidth="1"/>
    <col min="1755" max="1755" width="18" style="19" bestFit="1" customWidth="1"/>
    <col min="1756" max="1756" width="11.28515625" style="19" bestFit="1" customWidth="1"/>
    <col min="1757" max="1758" width="9.85546875" style="19" bestFit="1" customWidth="1"/>
    <col min="1759" max="2001" width="9.140625" style="19"/>
    <col min="2002" max="2002" width="16.5703125" style="19" bestFit="1" customWidth="1"/>
    <col min="2003" max="2003" width="12.7109375" style="19" bestFit="1" customWidth="1"/>
    <col min="2004" max="2004" width="7.140625" style="19" bestFit="1" customWidth="1"/>
    <col min="2005" max="2005" width="19.7109375" style="19" bestFit="1" customWidth="1"/>
    <col min="2006" max="2006" width="13.5703125" style="19" bestFit="1" customWidth="1"/>
    <col min="2007" max="2007" width="15.7109375" style="19" bestFit="1" customWidth="1"/>
    <col min="2008" max="2008" width="9.140625" style="19"/>
    <col min="2009" max="2009" width="3.140625" style="19" bestFit="1" customWidth="1"/>
    <col min="2010" max="2010" width="3.7109375" style="19" bestFit="1" customWidth="1"/>
    <col min="2011" max="2011" width="18" style="19" bestFit="1" customWidth="1"/>
    <col min="2012" max="2012" width="11.28515625" style="19" bestFit="1" customWidth="1"/>
    <col min="2013" max="2014" width="9.85546875" style="19" bestFit="1" customWidth="1"/>
    <col min="2015" max="2257" width="9.140625" style="19"/>
    <col min="2258" max="2258" width="16.5703125" style="19" bestFit="1" customWidth="1"/>
    <col min="2259" max="2259" width="12.7109375" style="19" bestFit="1" customWidth="1"/>
    <col min="2260" max="2260" width="7.140625" style="19" bestFit="1" customWidth="1"/>
    <col min="2261" max="2261" width="19.7109375" style="19" bestFit="1" customWidth="1"/>
    <col min="2262" max="2262" width="13.5703125" style="19" bestFit="1" customWidth="1"/>
    <col min="2263" max="2263" width="15.7109375" style="19" bestFit="1" customWidth="1"/>
    <col min="2264" max="2264" width="9.140625" style="19"/>
    <col min="2265" max="2265" width="3.140625" style="19" bestFit="1" customWidth="1"/>
    <col min="2266" max="2266" width="3.7109375" style="19" bestFit="1" customWidth="1"/>
    <col min="2267" max="2267" width="18" style="19" bestFit="1" customWidth="1"/>
    <col min="2268" max="2268" width="11.28515625" style="19" bestFit="1" customWidth="1"/>
    <col min="2269" max="2270" width="9.85546875" style="19" bestFit="1" customWidth="1"/>
    <col min="2271" max="2513" width="9.140625" style="19"/>
    <col min="2514" max="2514" width="16.5703125" style="19" bestFit="1" customWidth="1"/>
    <col min="2515" max="2515" width="12.7109375" style="19" bestFit="1" customWidth="1"/>
    <col min="2516" max="2516" width="7.140625" style="19" bestFit="1" customWidth="1"/>
    <col min="2517" max="2517" width="19.7109375" style="19" bestFit="1" customWidth="1"/>
    <col min="2518" max="2518" width="13.5703125" style="19" bestFit="1" customWidth="1"/>
    <col min="2519" max="2519" width="15.7109375" style="19" bestFit="1" customWidth="1"/>
    <col min="2520" max="2520" width="9.140625" style="19"/>
    <col min="2521" max="2521" width="3.140625" style="19" bestFit="1" customWidth="1"/>
    <col min="2522" max="2522" width="3.7109375" style="19" bestFit="1" customWidth="1"/>
    <col min="2523" max="2523" width="18" style="19" bestFit="1" customWidth="1"/>
    <col min="2524" max="2524" width="11.28515625" style="19" bestFit="1" customWidth="1"/>
    <col min="2525" max="2526" width="9.85546875" style="19" bestFit="1" customWidth="1"/>
    <col min="2527" max="2769" width="9.140625" style="19"/>
    <col min="2770" max="2770" width="16.5703125" style="19" bestFit="1" customWidth="1"/>
    <col min="2771" max="2771" width="12.7109375" style="19" bestFit="1" customWidth="1"/>
    <col min="2772" max="2772" width="7.140625" style="19" bestFit="1" customWidth="1"/>
    <col min="2773" max="2773" width="19.7109375" style="19" bestFit="1" customWidth="1"/>
    <col min="2774" max="2774" width="13.5703125" style="19" bestFit="1" customWidth="1"/>
    <col min="2775" max="2775" width="15.7109375" style="19" bestFit="1" customWidth="1"/>
    <col min="2776" max="2776" width="9.140625" style="19"/>
    <col min="2777" max="2777" width="3.140625" style="19" bestFit="1" customWidth="1"/>
    <col min="2778" max="2778" width="3.7109375" style="19" bestFit="1" customWidth="1"/>
    <col min="2779" max="2779" width="18" style="19" bestFit="1" customWidth="1"/>
    <col min="2780" max="2780" width="11.28515625" style="19" bestFit="1" customWidth="1"/>
    <col min="2781" max="2782" width="9.85546875" style="19" bestFit="1" customWidth="1"/>
    <col min="2783" max="3025" width="9.140625" style="19"/>
    <col min="3026" max="3026" width="16.5703125" style="19" bestFit="1" customWidth="1"/>
    <col min="3027" max="3027" width="12.7109375" style="19" bestFit="1" customWidth="1"/>
    <col min="3028" max="3028" width="7.140625" style="19" bestFit="1" customWidth="1"/>
    <col min="3029" max="3029" width="19.7109375" style="19" bestFit="1" customWidth="1"/>
    <col min="3030" max="3030" width="13.5703125" style="19" bestFit="1" customWidth="1"/>
    <col min="3031" max="3031" width="15.7109375" style="19" bestFit="1" customWidth="1"/>
    <col min="3032" max="3032" width="9.140625" style="19"/>
    <col min="3033" max="3033" width="3.140625" style="19" bestFit="1" customWidth="1"/>
    <col min="3034" max="3034" width="3.7109375" style="19" bestFit="1" customWidth="1"/>
    <col min="3035" max="3035" width="18" style="19" bestFit="1" customWidth="1"/>
    <col min="3036" max="3036" width="11.28515625" style="19" bestFit="1" customWidth="1"/>
    <col min="3037" max="3038" width="9.85546875" style="19" bestFit="1" customWidth="1"/>
    <col min="3039" max="3281" width="9.140625" style="19"/>
    <col min="3282" max="3282" width="16.5703125" style="19" bestFit="1" customWidth="1"/>
    <col min="3283" max="3283" width="12.7109375" style="19" bestFit="1" customWidth="1"/>
    <col min="3284" max="3284" width="7.140625" style="19" bestFit="1" customWidth="1"/>
    <col min="3285" max="3285" width="19.7109375" style="19" bestFit="1" customWidth="1"/>
    <col min="3286" max="3286" width="13.5703125" style="19" bestFit="1" customWidth="1"/>
    <col min="3287" max="3287" width="15.7109375" style="19" bestFit="1" customWidth="1"/>
    <col min="3288" max="3288" width="9.140625" style="19"/>
    <col min="3289" max="3289" width="3.140625" style="19" bestFit="1" customWidth="1"/>
    <col min="3290" max="3290" width="3.7109375" style="19" bestFit="1" customWidth="1"/>
    <col min="3291" max="3291" width="18" style="19" bestFit="1" customWidth="1"/>
    <col min="3292" max="3292" width="11.28515625" style="19" bestFit="1" customWidth="1"/>
    <col min="3293" max="3294" width="9.85546875" style="19" bestFit="1" customWidth="1"/>
    <col min="3295" max="3537" width="9.140625" style="19"/>
    <col min="3538" max="3538" width="16.5703125" style="19" bestFit="1" customWidth="1"/>
    <col min="3539" max="3539" width="12.7109375" style="19" bestFit="1" customWidth="1"/>
    <col min="3540" max="3540" width="7.140625" style="19" bestFit="1" customWidth="1"/>
    <col min="3541" max="3541" width="19.7109375" style="19" bestFit="1" customWidth="1"/>
    <col min="3542" max="3542" width="13.5703125" style="19" bestFit="1" customWidth="1"/>
    <col min="3543" max="3543" width="15.7109375" style="19" bestFit="1" customWidth="1"/>
    <col min="3544" max="3544" width="9.140625" style="19"/>
    <col min="3545" max="3545" width="3.140625" style="19" bestFit="1" customWidth="1"/>
    <col min="3546" max="3546" width="3.7109375" style="19" bestFit="1" customWidth="1"/>
    <col min="3547" max="3547" width="18" style="19" bestFit="1" customWidth="1"/>
    <col min="3548" max="3548" width="11.28515625" style="19" bestFit="1" customWidth="1"/>
    <col min="3549" max="3550" width="9.85546875" style="19" bestFit="1" customWidth="1"/>
    <col min="3551" max="3793" width="9.140625" style="19"/>
    <col min="3794" max="3794" width="16.5703125" style="19" bestFit="1" customWidth="1"/>
    <col min="3795" max="3795" width="12.7109375" style="19" bestFit="1" customWidth="1"/>
    <col min="3796" max="3796" width="7.140625" style="19" bestFit="1" customWidth="1"/>
    <col min="3797" max="3797" width="19.7109375" style="19" bestFit="1" customWidth="1"/>
    <col min="3798" max="3798" width="13.5703125" style="19" bestFit="1" customWidth="1"/>
    <col min="3799" max="3799" width="15.7109375" style="19" bestFit="1" customWidth="1"/>
    <col min="3800" max="3800" width="9.140625" style="19"/>
    <col min="3801" max="3801" width="3.140625" style="19" bestFit="1" customWidth="1"/>
    <col min="3802" max="3802" width="3.7109375" style="19" bestFit="1" customWidth="1"/>
    <col min="3803" max="3803" width="18" style="19" bestFit="1" customWidth="1"/>
    <col min="3804" max="3804" width="11.28515625" style="19" bestFit="1" customWidth="1"/>
    <col min="3805" max="3806" width="9.85546875" style="19" bestFit="1" customWidth="1"/>
    <col min="3807" max="4049" width="9.140625" style="19"/>
    <col min="4050" max="4050" width="16.5703125" style="19" bestFit="1" customWidth="1"/>
    <col min="4051" max="4051" width="12.7109375" style="19" bestFit="1" customWidth="1"/>
    <col min="4052" max="4052" width="7.140625" style="19" bestFit="1" customWidth="1"/>
    <col min="4053" max="4053" width="19.7109375" style="19" bestFit="1" customWidth="1"/>
    <col min="4054" max="4054" width="13.5703125" style="19" bestFit="1" customWidth="1"/>
    <col min="4055" max="4055" width="15.7109375" style="19" bestFit="1" customWidth="1"/>
    <col min="4056" max="4056" width="9.140625" style="19"/>
    <col min="4057" max="4057" width="3.140625" style="19" bestFit="1" customWidth="1"/>
    <col min="4058" max="4058" width="3.7109375" style="19" bestFit="1" customWidth="1"/>
    <col min="4059" max="4059" width="18" style="19" bestFit="1" customWidth="1"/>
    <col min="4060" max="4060" width="11.28515625" style="19" bestFit="1" customWidth="1"/>
    <col min="4061" max="4062" width="9.85546875" style="19" bestFit="1" customWidth="1"/>
    <col min="4063" max="4305" width="9.140625" style="19"/>
    <col min="4306" max="4306" width="16.5703125" style="19" bestFit="1" customWidth="1"/>
    <col min="4307" max="4307" width="12.7109375" style="19" bestFit="1" customWidth="1"/>
    <col min="4308" max="4308" width="7.140625" style="19" bestFit="1" customWidth="1"/>
    <col min="4309" max="4309" width="19.7109375" style="19" bestFit="1" customWidth="1"/>
    <col min="4310" max="4310" width="13.5703125" style="19" bestFit="1" customWidth="1"/>
    <col min="4311" max="4311" width="15.7109375" style="19" bestFit="1" customWidth="1"/>
    <col min="4312" max="4312" width="9.140625" style="19"/>
    <col min="4313" max="4313" width="3.140625" style="19" bestFit="1" customWidth="1"/>
    <col min="4314" max="4314" width="3.7109375" style="19" bestFit="1" customWidth="1"/>
    <col min="4315" max="4315" width="18" style="19" bestFit="1" customWidth="1"/>
    <col min="4316" max="4316" width="11.28515625" style="19" bestFit="1" customWidth="1"/>
    <col min="4317" max="4318" width="9.85546875" style="19" bestFit="1" customWidth="1"/>
    <col min="4319" max="4561" width="9.140625" style="19"/>
    <col min="4562" max="4562" width="16.5703125" style="19" bestFit="1" customWidth="1"/>
    <col min="4563" max="4563" width="12.7109375" style="19" bestFit="1" customWidth="1"/>
    <col min="4564" max="4564" width="7.140625" style="19" bestFit="1" customWidth="1"/>
    <col min="4565" max="4565" width="19.7109375" style="19" bestFit="1" customWidth="1"/>
    <col min="4566" max="4566" width="13.5703125" style="19" bestFit="1" customWidth="1"/>
    <col min="4567" max="4567" width="15.7109375" style="19" bestFit="1" customWidth="1"/>
    <col min="4568" max="4568" width="9.140625" style="19"/>
    <col min="4569" max="4569" width="3.140625" style="19" bestFit="1" customWidth="1"/>
    <col min="4570" max="4570" width="3.7109375" style="19" bestFit="1" customWidth="1"/>
    <col min="4571" max="4571" width="18" style="19" bestFit="1" customWidth="1"/>
    <col min="4572" max="4572" width="11.28515625" style="19" bestFit="1" customWidth="1"/>
    <col min="4573" max="4574" width="9.85546875" style="19" bestFit="1" customWidth="1"/>
    <col min="4575" max="4817" width="9.140625" style="19"/>
    <col min="4818" max="4818" width="16.5703125" style="19" bestFit="1" customWidth="1"/>
    <col min="4819" max="4819" width="12.7109375" style="19" bestFit="1" customWidth="1"/>
    <col min="4820" max="4820" width="7.140625" style="19" bestFit="1" customWidth="1"/>
    <col min="4821" max="4821" width="19.7109375" style="19" bestFit="1" customWidth="1"/>
    <col min="4822" max="4822" width="13.5703125" style="19" bestFit="1" customWidth="1"/>
    <col min="4823" max="4823" width="15.7109375" style="19" bestFit="1" customWidth="1"/>
    <col min="4824" max="4824" width="9.140625" style="19"/>
    <col min="4825" max="4825" width="3.140625" style="19" bestFit="1" customWidth="1"/>
    <col min="4826" max="4826" width="3.7109375" style="19" bestFit="1" customWidth="1"/>
    <col min="4827" max="4827" width="18" style="19" bestFit="1" customWidth="1"/>
    <col min="4828" max="4828" width="11.28515625" style="19" bestFit="1" customWidth="1"/>
    <col min="4829" max="4830" width="9.85546875" style="19" bestFit="1" customWidth="1"/>
    <col min="4831" max="5073" width="9.140625" style="19"/>
    <col min="5074" max="5074" width="16.5703125" style="19" bestFit="1" customWidth="1"/>
    <col min="5075" max="5075" width="12.7109375" style="19" bestFit="1" customWidth="1"/>
    <col min="5076" max="5076" width="7.140625" style="19" bestFit="1" customWidth="1"/>
    <col min="5077" max="5077" width="19.7109375" style="19" bestFit="1" customWidth="1"/>
    <col min="5078" max="5078" width="13.5703125" style="19" bestFit="1" customWidth="1"/>
    <col min="5079" max="5079" width="15.7109375" style="19" bestFit="1" customWidth="1"/>
    <col min="5080" max="5080" width="9.140625" style="19"/>
    <col min="5081" max="5081" width="3.140625" style="19" bestFit="1" customWidth="1"/>
    <col min="5082" max="5082" width="3.7109375" style="19" bestFit="1" customWidth="1"/>
    <col min="5083" max="5083" width="18" style="19" bestFit="1" customWidth="1"/>
    <col min="5084" max="5084" width="11.28515625" style="19" bestFit="1" customWidth="1"/>
    <col min="5085" max="5086" width="9.85546875" style="19" bestFit="1" customWidth="1"/>
    <col min="5087" max="5329" width="9.140625" style="19"/>
    <col min="5330" max="5330" width="16.5703125" style="19" bestFit="1" customWidth="1"/>
    <col min="5331" max="5331" width="12.7109375" style="19" bestFit="1" customWidth="1"/>
    <col min="5332" max="5332" width="7.140625" style="19" bestFit="1" customWidth="1"/>
    <col min="5333" max="5333" width="19.7109375" style="19" bestFit="1" customWidth="1"/>
    <col min="5334" max="5334" width="13.5703125" style="19" bestFit="1" customWidth="1"/>
    <col min="5335" max="5335" width="15.7109375" style="19" bestFit="1" customWidth="1"/>
    <col min="5336" max="5336" width="9.140625" style="19"/>
    <col min="5337" max="5337" width="3.140625" style="19" bestFit="1" customWidth="1"/>
    <col min="5338" max="5338" width="3.7109375" style="19" bestFit="1" customWidth="1"/>
    <col min="5339" max="5339" width="18" style="19" bestFit="1" customWidth="1"/>
    <col min="5340" max="5340" width="11.28515625" style="19" bestFit="1" customWidth="1"/>
    <col min="5341" max="5342" width="9.85546875" style="19" bestFit="1" customWidth="1"/>
    <col min="5343" max="5585" width="9.140625" style="19"/>
    <col min="5586" max="5586" width="16.5703125" style="19" bestFit="1" customWidth="1"/>
    <col min="5587" max="5587" width="12.7109375" style="19" bestFit="1" customWidth="1"/>
    <col min="5588" max="5588" width="7.140625" style="19" bestFit="1" customWidth="1"/>
    <col min="5589" max="5589" width="19.7109375" style="19" bestFit="1" customWidth="1"/>
    <col min="5590" max="5590" width="13.5703125" style="19" bestFit="1" customWidth="1"/>
    <col min="5591" max="5591" width="15.7109375" style="19" bestFit="1" customWidth="1"/>
    <col min="5592" max="5592" width="9.140625" style="19"/>
    <col min="5593" max="5593" width="3.140625" style="19" bestFit="1" customWidth="1"/>
    <col min="5594" max="5594" width="3.7109375" style="19" bestFit="1" customWidth="1"/>
    <col min="5595" max="5595" width="18" style="19" bestFit="1" customWidth="1"/>
    <col min="5596" max="5596" width="11.28515625" style="19" bestFit="1" customWidth="1"/>
    <col min="5597" max="5598" width="9.85546875" style="19" bestFit="1" customWidth="1"/>
    <col min="5599" max="5841" width="9.140625" style="19"/>
    <col min="5842" max="5842" width="16.5703125" style="19" bestFit="1" customWidth="1"/>
    <col min="5843" max="5843" width="12.7109375" style="19" bestFit="1" customWidth="1"/>
    <col min="5844" max="5844" width="7.140625" style="19" bestFit="1" customWidth="1"/>
    <col min="5845" max="5845" width="19.7109375" style="19" bestFit="1" customWidth="1"/>
    <col min="5846" max="5846" width="13.5703125" style="19" bestFit="1" customWidth="1"/>
    <col min="5847" max="5847" width="15.7109375" style="19" bestFit="1" customWidth="1"/>
    <col min="5848" max="5848" width="9.140625" style="19"/>
    <col min="5849" max="5849" width="3.140625" style="19" bestFit="1" customWidth="1"/>
    <col min="5850" max="5850" width="3.7109375" style="19" bestFit="1" customWidth="1"/>
    <col min="5851" max="5851" width="18" style="19" bestFit="1" customWidth="1"/>
    <col min="5852" max="5852" width="11.28515625" style="19" bestFit="1" customWidth="1"/>
    <col min="5853" max="5854" width="9.85546875" style="19" bestFit="1" customWidth="1"/>
    <col min="5855" max="6097" width="9.140625" style="19"/>
    <col min="6098" max="6098" width="16.5703125" style="19" bestFit="1" customWidth="1"/>
    <col min="6099" max="6099" width="12.7109375" style="19" bestFit="1" customWidth="1"/>
    <col min="6100" max="6100" width="7.140625" style="19" bestFit="1" customWidth="1"/>
    <col min="6101" max="6101" width="19.7109375" style="19" bestFit="1" customWidth="1"/>
    <col min="6102" max="6102" width="13.5703125" style="19" bestFit="1" customWidth="1"/>
    <col min="6103" max="6103" width="15.7109375" style="19" bestFit="1" customWidth="1"/>
    <col min="6104" max="6104" width="9.140625" style="19"/>
    <col min="6105" max="6105" width="3.140625" style="19" bestFit="1" customWidth="1"/>
    <col min="6106" max="6106" width="3.7109375" style="19" bestFit="1" customWidth="1"/>
    <col min="6107" max="6107" width="18" style="19" bestFit="1" customWidth="1"/>
    <col min="6108" max="6108" width="11.28515625" style="19" bestFit="1" customWidth="1"/>
    <col min="6109" max="6110" width="9.85546875" style="19" bestFit="1" customWidth="1"/>
    <col min="6111" max="6353" width="9.140625" style="19"/>
    <col min="6354" max="6354" width="16.5703125" style="19" bestFit="1" customWidth="1"/>
    <col min="6355" max="6355" width="12.7109375" style="19" bestFit="1" customWidth="1"/>
    <col min="6356" max="6356" width="7.140625" style="19" bestFit="1" customWidth="1"/>
    <col min="6357" max="6357" width="19.7109375" style="19" bestFit="1" customWidth="1"/>
    <col min="6358" max="6358" width="13.5703125" style="19" bestFit="1" customWidth="1"/>
    <col min="6359" max="6359" width="15.7109375" style="19" bestFit="1" customWidth="1"/>
    <col min="6360" max="6360" width="9.140625" style="19"/>
    <col min="6361" max="6361" width="3.140625" style="19" bestFit="1" customWidth="1"/>
    <col min="6362" max="6362" width="3.7109375" style="19" bestFit="1" customWidth="1"/>
    <col min="6363" max="6363" width="18" style="19" bestFit="1" customWidth="1"/>
    <col min="6364" max="6364" width="11.28515625" style="19" bestFit="1" customWidth="1"/>
    <col min="6365" max="6366" width="9.85546875" style="19" bestFit="1" customWidth="1"/>
    <col min="6367" max="6609" width="9.140625" style="19"/>
    <col min="6610" max="6610" width="16.5703125" style="19" bestFit="1" customWidth="1"/>
    <col min="6611" max="6611" width="12.7109375" style="19" bestFit="1" customWidth="1"/>
    <col min="6612" max="6612" width="7.140625" style="19" bestFit="1" customWidth="1"/>
    <col min="6613" max="6613" width="19.7109375" style="19" bestFit="1" customWidth="1"/>
    <col min="6614" max="6614" width="13.5703125" style="19" bestFit="1" customWidth="1"/>
    <col min="6615" max="6615" width="15.7109375" style="19" bestFit="1" customWidth="1"/>
    <col min="6616" max="6616" width="9.140625" style="19"/>
    <col min="6617" max="6617" width="3.140625" style="19" bestFit="1" customWidth="1"/>
    <col min="6618" max="6618" width="3.7109375" style="19" bestFit="1" customWidth="1"/>
    <col min="6619" max="6619" width="18" style="19" bestFit="1" customWidth="1"/>
    <col min="6620" max="6620" width="11.28515625" style="19" bestFit="1" customWidth="1"/>
    <col min="6621" max="6622" width="9.85546875" style="19" bestFit="1" customWidth="1"/>
    <col min="6623" max="6865" width="9.140625" style="19"/>
    <col min="6866" max="6866" width="16.5703125" style="19" bestFit="1" customWidth="1"/>
    <col min="6867" max="6867" width="12.7109375" style="19" bestFit="1" customWidth="1"/>
    <col min="6868" max="6868" width="7.140625" style="19" bestFit="1" customWidth="1"/>
    <col min="6869" max="6869" width="19.7109375" style="19" bestFit="1" customWidth="1"/>
    <col min="6870" max="6870" width="13.5703125" style="19" bestFit="1" customWidth="1"/>
    <col min="6871" max="6871" width="15.7109375" style="19" bestFit="1" customWidth="1"/>
    <col min="6872" max="6872" width="9.140625" style="19"/>
    <col min="6873" max="6873" width="3.140625" style="19" bestFit="1" customWidth="1"/>
    <col min="6874" max="6874" width="3.7109375" style="19" bestFit="1" customWidth="1"/>
    <col min="6875" max="6875" width="18" style="19" bestFit="1" customWidth="1"/>
    <col min="6876" max="6876" width="11.28515625" style="19" bestFit="1" customWidth="1"/>
    <col min="6877" max="6878" width="9.85546875" style="19" bestFit="1" customWidth="1"/>
    <col min="6879" max="7121" width="9.140625" style="19"/>
    <col min="7122" max="7122" width="16.5703125" style="19" bestFit="1" customWidth="1"/>
    <col min="7123" max="7123" width="12.7109375" style="19" bestFit="1" customWidth="1"/>
    <col min="7124" max="7124" width="7.140625" style="19" bestFit="1" customWidth="1"/>
    <col min="7125" max="7125" width="19.7109375" style="19" bestFit="1" customWidth="1"/>
    <col min="7126" max="7126" width="13.5703125" style="19" bestFit="1" customWidth="1"/>
    <col min="7127" max="7127" width="15.7109375" style="19" bestFit="1" customWidth="1"/>
    <col min="7128" max="7128" width="9.140625" style="19"/>
    <col min="7129" max="7129" width="3.140625" style="19" bestFit="1" customWidth="1"/>
    <col min="7130" max="7130" width="3.7109375" style="19" bestFit="1" customWidth="1"/>
    <col min="7131" max="7131" width="18" style="19" bestFit="1" customWidth="1"/>
    <col min="7132" max="7132" width="11.28515625" style="19" bestFit="1" customWidth="1"/>
    <col min="7133" max="7134" width="9.85546875" style="19" bestFit="1" customWidth="1"/>
    <col min="7135" max="7377" width="9.140625" style="19"/>
    <col min="7378" max="7378" width="16.5703125" style="19" bestFit="1" customWidth="1"/>
    <col min="7379" max="7379" width="12.7109375" style="19" bestFit="1" customWidth="1"/>
    <col min="7380" max="7380" width="7.140625" style="19" bestFit="1" customWidth="1"/>
    <col min="7381" max="7381" width="19.7109375" style="19" bestFit="1" customWidth="1"/>
    <col min="7382" max="7382" width="13.5703125" style="19" bestFit="1" customWidth="1"/>
    <col min="7383" max="7383" width="15.7109375" style="19" bestFit="1" customWidth="1"/>
    <col min="7384" max="7384" width="9.140625" style="19"/>
    <col min="7385" max="7385" width="3.140625" style="19" bestFit="1" customWidth="1"/>
    <col min="7386" max="7386" width="3.7109375" style="19" bestFit="1" customWidth="1"/>
    <col min="7387" max="7387" width="18" style="19" bestFit="1" customWidth="1"/>
    <col min="7388" max="7388" width="11.28515625" style="19" bestFit="1" customWidth="1"/>
    <col min="7389" max="7390" width="9.85546875" style="19" bestFit="1" customWidth="1"/>
    <col min="7391" max="7633" width="9.140625" style="19"/>
    <col min="7634" max="7634" width="16.5703125" style="19" bestFit="1" customWidth="1"/>
    <col min="7635" max="7635" width="12.7109375" style="19" bestFit="1" customWidth="1"/>
    <col min="7636" max="7636" width="7.140625" style="19" bestFit="1" customWidth="1"/>
    <col min="7637" max="7637" width="19.7109375" style="19" bestFit="1" customWidth="1"/>
    <col min="7638" max="7638" width="13.5703125" style="19" bestFit="1" customWidth="1"/>
    <col min="7639" max="7639" width="15.7109375" style="19" bestFit="1" customWidth="1"/>
    <col min="7640" max="7640" width="9.140625" style="19"/>
    <col min="7641" max="7641" width="3.140625" style="19" bestFit="1" customWidth="1"/>
    <col min="7642" max="7642" width="3.7109375" style="19" bestFit="1" customWidth="1"/>
    <col min="7643" max="7643" width="18" style="19" bestFit="1" customWidth="1"/>
    <col min="7644" max="7644" width="11.28515625" style="19" bestFit="1" customWidth="1"/>
    <col min="7645" max="7646" width="9.85546875" style="19" bestFit="1" customWidth="1"/>
    <col min="7647" max="7889" width="9.140625" style="19"/>
    <col min="7890" max="7890" width="16.5703125" style="19" bestFit="1" customWidth="1"/>
    <col min="7891" max="7891" width="12.7109375" style="19" bestFit="1" customWidth="1"/>
    <col min="7892" max="7892" width="7.140625" style="19" bestFit="1" customWidth="1"/>
    <col min="7893" max="7893" width="19.7109375" style="19" bestFit="1" customWidth="1"/>
    <col min="7894" max="7894" width="13.5703125" style="19" bestFit="1" customWidth="1"/>
    <col min="7895" max="7895" width="15.7109375" style="19" bestFit="1" customWidth="1"/>
    <col min="7896" max="7896" width="9.140625" style="19"/>
    <col min="7897" max="7897" width="3.140625" style="19" bestFit="1" customWidth="1"/>
    <col min="7898" max="7898" width="3.7109375" style="19" bestFit="1" customWidth="1"/>
    <col min="7899" max="7899" width="18" style="19" bestFit="1" customWidth="1"/>
    <col min="7900" max="7900" width="11.28515625" style="19" bestFit="1" customWidth="1"/>
    <col min="7901" max="7902" width="9.85546875" style="19" bestFit="1" customWidth="1"/>
    <col min="7903" max="8145" width="9.140625" style="19"/>
    <col min="8146" max="8146" width="16.5703125" style="19" bestFit="1" customWidth="1"/>
    <col min="8147" max="8147" width="12.7109375" style="19" bestFit="1" customWidth="1"/>
    <col min="8148" max="8148" width="7.140625" style="19" bestFit="1" customWidth="1"/>
    <col min="8149" max="8149" width="19.7109375" style="19" bestFit="1" customWidth="1"/>
    <col min="8150" max="8150" width="13.5703125" style="19" bestFit="1" customWidth="1"/>
    <col min="8151" max="8151" width="15.7109375" style="19" bestFit="1" customWidth="1"/>
    <col min="8152" max="8152" width="9.140625" style="19"/>
    <col min="8153" max="8153" width="3.140625" style="19" bestFit="1" customWidth="1"/>
    <col min="8154" max="8154" width="3.7109375" style="19" bestFit="1" customWidth="1"/>
    <col min="8155" max="8155" width="18" style="19" bestFit="1" customWidth="1"/>
    <col min="8156" max="8156" width="11.28515625" style="19" bestFit="1" customWidth="1"/>
    <col min="8157" max="8158" width="9.85546875" style="19" bestFit="1" customWidth="1"/>
    <col min="8159" max="8401" width="9.140625" style="19"/>
    <col min="8402" max="8402" width="16.5703125" style="19" bestFit="1" customWidth="1"/>
    <col min="8403" max="8403" width="12.7109375" style="19" bestFit="1" customWidth="1"/>
    <col min="8404" max="8404" width="7.140625" style="19" bestFit="1" customWidth="1"/>
    <col min="8405" max="8405" width="19.7109375" style="19" bestFit="1" customWidth="1"/>
    <col min="8406" max="8406" width="13.5703125" style="19" bestFit="1" customWidth="1"/>
    <col min="8407" max="8407" width="15.7109375" style="19" bestFit="1" customWidth="1"/>
    <col min="8408" max="8408" width="9.140625" style="19"/>
    <col min="8409" max="8409" width="3.140625" style="19" bestFit="1" customWidth="1"/>
    <col min="8410" max="8410" width="3.7109375" style="19" bestFit="1" customWidth="1"/>
    <col min="8411" max="8411" width="18" style="19" bestFit="1" customWidth="1"/>
    <col min="8412" max="8412" width="11.28515625" style="19" bestFit="1" customWidth="1"/>
    <col min="8413" max="8414" width="9.85546875" style="19" bestFit="1" customWidth="1"/>
    <col min="8415" max="8657" width="9.140625" style="19"/>
    <col min="8658" max="8658" width="16.5703125" style="19" bestFit="1" customWidth="1"/>
    <col min="8659" max="8659" width="12.7109375" style="19" bestFit="1" customWidth="1"/>
    <col min="8660" max="8660" width="7.140625" style="19" bestFit="1" customWidth="1"/>
    <col min="8661" max="8661" width="19.7109375" style="19" bestFit="1" customWidth="1"/>
    <col min="8662" max="8662" width="13.5703125" style="19" bestFit="1" customWidth="1"/>
    <col min="8663" max="8663" width="15.7109375" style="19" bestFit="1" customWidth="1"/>
    <col min="8664" max="8664" width="9.140625" style="19"/>
    <col min="8665" max="8665" width="3.140625" style="19" bestFit="1" customWidth="1"/>
    <col min="8666" max="8666" width="3.7109375" style="19" bestFit="1" customWidth="1"/>
    <col min="8667" max="8667" width="18" style="19" bestFit="1" customWidth="1"/>
    <col min="8668" max="8668" width="11.28515625" style="19" bestFit="1" customWidth="1"/>
    <col min="8669" max="8670" width="9.85546875" style="19" bestFit="1" customWidth="1"/>
    <col min="8671" max="8913" width="9.140625" style="19"/>
    <col min="8914" max="8914" width="16.5703125" style="19" bestFit="1" customWidth="1"/>
    <col min="8915" max="8915" width="12.7109375" style="19" bestFit="1" customWidth="1"/>
    <col min="8916" max="8916" width="7.140625" style="19" bestFit="1" customWidth="1"/>
    <col min="8917" max="8917" width="19.7109375" style="19" bestFit="1" customWidth="1"/>
    <col min="8918" max="8918" width="13.5703125" style="19" bestFit="1" customWidth="1"/>
    <col min="8919" max="8919" width="15.7109375" style="19" bestFit="1" customWidth="1"/>
    <col min="8920" max="8920" width="9.140625" style="19"/>
    <col min="8921" max="8921" width="3.140625" style="19" bestFit="1" customWidth="1"/>
    <col min="8922" max="8922" width="3.7109375" style="19" bestFit="1" customWidth="1"/>
    <col min="8923" max="8923" width="18" style="19" bestFit="1" customWidth="1"/>
    <col min="8924" max="8924" width="11.28515625" style="19" bestFit="1" customWidth="1"/>
    <col min="8925" max="8926" width="9.85546875" style="19" bestFit="1" customWidth="1"/>
    <col min="8927" max="9169" width="9.140625" style="19"/>
    <col min="9170" max="9170" width="16.5703125" style="19" bestFit="1" customWidth="1"/>
    <col min="9171" max="9171" width="12.7109375" style="19" bestFit="1" customWidth="1"/>
    <col min="9172" max="9172" width="7.140625" style="19" bestFit="1" customWidth="1"/>
    <col min="9173" max="9173" width="19.7109375" style="19" bestFit="1" customWidth="1"/>
    <col min="9174" max="9174" width="13.5703125" style="19" bestFit="1" customWidth="1"/>
    <col min="9175" max="9175" width="15.7109375" style="19" bestFit="1" customWidth="1"/>
    <col min="9176" max="9176" width="9.140625" style="19"/>
    <col min="9177" max="9177" width="3.140625" style="19" bestFit="1" customWidth="1"/>
    <col min="9178" max="9178" width="3.7109375" style="19" bestFit="1" customWidth="1"/>
    <col min="9179" max="9179" width="18" style="19" bestFit="1" customWidth="1"/>
    <col min="9180" max="9180" width="11.28515625" style="19" bestFit="1" customWidth="1"/>
    <col min="9181" max="9182" width="9.85546875" style="19" bestFit="1" customWidth="1"/>
    <col min="9183" max="9425" width="9.140625" style="19"/>
    <col min="9426" max="9426" width="16.5703125" style="19" bestFit="1" customWidth="1"/>
    <col min="9427" max="9427" width="12.7109375" style="19" bestFit="1" customWidth="1"/>
    <col min="9428" max="9428" width="7.140625" style="19" bestFit="1" customWidth="1"/>
    <col min="9429" max="9429" width="19.7109375" style="19" bestFit="1" customWidth="1"/>
    <col min="9430" max="9430" width="13.5703125" style="19" bestFit="1" customWidth="1"/>
    <col min="9431" max="9431" width="15.7109375" style="19" bestFit="1" customWidth="1"/>
    <col min="9432" max="9432" width="9.140625" style="19"/>
    <col min="9433" max="9433" width="3.140625" style="19" bestFit="1" customWidth="1"/>
    <col min="9434" max="9434" width="3.7109375" style="19" bestFit="1" customWidth="1"/>
    <col min="9435" max="9435" width="18" style="19" bestFit="1" customWidth="1"/>
    <col min="9436" max="9436" width="11.28515625" style="19" bestFit="1" customWidth="1"/>
    <col min="9437" max="9438" width="9.85546875" style="19" bestFit="1" customWidth="1"/>
    <col min="9439" max="9681" width="9.140625" style="19"/>
    <col min="9682" max="9682" width="16.5703125" style="19" bestFit="1" customWidth="1"/>
    <col min="9683" max="9683" width="12.7109375" style="19" bestFit="1" customWidth="1"/>
    <col min="9684" max="9684" width="7.140625" style="19" bestFit="1" customWidth="1"/>
    <col min="9685" max="9685" width="19.7109375" style="19" bestFit="1" customWidth="1"/>
    <col min="9686" max="9686" width="13.5703125" style="19" bestFit="1" customWidth="1"/>
    <col min="9687" max="9687" width="15.7109375" style="19" bestFit="1" customWidth="1"/>
    <col min="9688" max="9688" width="9.140625" style="19"/>
    <col min="9689" max="9689" width="3.140625" style="19" bestFit="1" customWidth="1"/>
    <col min="9690" max="9690" width="3.7109375" style="19" bestFit="1" customWidth="1"/>
    <col min="9691" max="9691" width="18" style="19" bestFit="1" customWidth="1"/>
    <col min="9692" max="9692" width="11.28515625" style="19" bestFit="1" customWidth="1"/>
    <col min="9693" max="9694" width="9.85546875" style="19" bestFit="1" customWidth="1"/>
    <col min="9695" max="9937" width="9.140625" style="19"/>
    <col min="9938" max="9938" width="16.5703125" style="19" bestFit="1" customWidth="1"/>
    <col min="9939" max="9939" width="12.7109375" style="19" bestFit="1" customWidth="1"/>
    <col min="9940" max="9940" width="7.140625" style="19" bestFit="1" customWidth="1"/>
    <col min="9941" max="9941" width="19.7109375" style="19" bestFit="1" customWidth="1"/>
    <col min="9942" max="9942" width="13.5703125" style="19" bestFit="1" customWidth="1"/>
    <col min="9943" max="9943" width="15.7109375" style="19" bestFit="1" customWidth="1"/>
    <col min="9944" max="9944" width="9.140625" style="19"/>
    <col min="9945" max="9945" width="3.140625" style="19" bestFit="1" customWidth="1"/>
    <col min="9946" max="9946" width="3.7109375" style="19" bestFit="1" customWidth="1"/>
    <col min="9947" max="9947" width="18" style="19" bestFit="1" customWidth="1"/>
    <col min="9948" max="9948" width="11.28515625" style="19" bestFit="1" customWidth="1"/>
    <col min="9949" max="9950" width="9.85546875" style="19" bestFit="1" customWidth="1"/>
    <col min="9951" max="10193" width="9.140625" style="19"/>
    <col min="10194" max="10194" width="16.5703125" style="19" bestFit="1" customWidth="1"/>
    <col min="10195" max="10195" width="12.7109375" style="19" bestFit="1" customWidth="1"/>
    <col min="10196" max="10196" width="7.140625" style="19" bestFit="1" customWidth="1"/>
    <col min="10197" max="10197" width="19.7109375" style="19" bestFit="1" customWidth="1"/>
    <col min="10198" max="10198" width="13.5703125" style="19" bestFit="1" customWidth="1"/>
    <col min="10199" max="10199" width="15.7109375" style="19" bestFit="1" customWidth="1"/>
    <col min="10200" max="10200" width="9.140625" style="19"/>
    <col min="10201" max="10201" width="3.140625" style="19" bestFit="1" customWidth="1"/>
    <col min="10202" max="10202" width="3.7109375" style="19" bestFit="1" customWidth="1"/>
    <col min="10203" max="10203" width="18" style="19" bestFit="1" customWidth="1"/>
    <col min="10204" max="10204" width="11.28515625" style="19" bestFit="1" customWidth="1"/>
    <col min="10205" max="10206" width="9.85546875" style="19" bestFit="1" customWidth="1"/>
    <col min="10207" max="10449" width="9.140625" style="19"/>
    <col min="10450" max="10450" width="16.5703125" style="19" bestFit="1" customWidth="1"/>
    <col min="10451" max="10451" width="12.7109375" style="19" bestFit="1" customWidth="1"/>
    <col min="10452" max="10452" width="7.140625" style="19" bestFit="1" customWidth="1"/>
    <col min="10453" max="10453" width="19.7109375" style="19" bestFit="1" customWidth="1"/>
    <col min="10454" max="10454" width="13.5703125" style="19" bestFit="1" customWidth="1"/>
    <col min="10455" max="10455" width="15.7109375" style="19" bestFit="1" customWidth="1"/>
    <col min="10456" max="10456" width="9.140625" style="19"/>
    <col min="10457" max="10457" width="3.140625" style="19" bestFit="1" customWidth="1"/>
    <col min="10458" max="10458" width="3.7109375" style="19" bestFit="1" customWidth="1"/>
    <col min="10459" max="10459" width="18" style="19" bestFit="1" customWidth="1"/>
    <col min="10460" max="10460" width="11.28515625" style="19" bestFit="1" customWidth="1"/>
    <col min="10461" max="10462" width="9.85546875" style="19" bestFit="1" customWidth="1"/>
    <col min="10463" max="10705" width="9.140625" style="19"/>
    <col min="10706" max="10706" width="16.5703125" style="19" bestFit="1" customWidth="1"/>
    <col min="10707" max="10707" width="12.7109375" style="19" bestFit="1" customWidth="1"/>
    <col min="10708" max="10708" width="7.140625" style="19" bestFit="1" customWidth="1"/>
    <col min="10709" max="10709" width="19.7109375" style="19" bestFit="1" customWidth="1"/>
    <col min="10710" max="10710" width="13.5703125" style="19" bestFit="1" customWidth="1"/>
    <col min="10711" max="10711" width="15.7109375" style="19" bestFit="1" customWidth="1"/>
    <col min="10712" max="10712" width="9.140625" style="19"/>
    <col min="10713" max="10713" width="3.140625" style="19" bestFit="1" customWidth="1"/>
    <col min="10714" max="10714" width="3.7109375" style="19" bestFit="1" customWidth="1"/>
    <col min="10715" max="10715" width="18" style="19" bestFit="1" customWidth="1"/>
    <col min="10716" max="10716" width="11.28515625" style="19" bestFit="1" customWidth="1"/>
    <col min="10717" max="10718" width="9.85546875" style="19" bestFit="1" customWidth="1"/>
    <col min="10719" max="10961" width="9.140625" style="19"/>
    <col min="10962" max="10962" width="16.5703125" style="19" bestFit="1" customWidth="1"/>
    <col min="10963" max="10963" width="12.7109375" style="19" bestFit="1" customWidth="1"/>
    <col min="10964" max="10964" width="7.140625" style="19" bestFit="1" customWidth="1"/>
    <col min="10965" max="10965" width="19.7109375" style="19" bestFit="1" customWidth="1"/>
    <col min="10966" max="10966" width="13.5703125" style="19" bestFit="1" customWidth="1"/>
    <col min="10967" max="10967" width="15.7109375" style="19" bestFit="1" customWidth="1"/>
    <col min="10968" max="10968" width="9.140625" style="19"/>
    <col min="10969" max="10969" width="3.140625" style="19" bestFit="1" customWidth="1"/>
    <col min="10970" max="10970" width="3.7109375" style="19" bestFit="1" customWidth="1"/>
    <col min="10971" max="10971" width="18" style="19" bestFit="1" customWidth="1"/>
    <col min="10972" max="10972" width="11.28515625" style="19" bestFit="1" customWidth="1"/>
    <col min="10973" max="10974" width="9.85546875" style="19" bestFit="1" customWidth="1"/>
    <col min="10975" max="11217" width="9.140625" style="19"/>
    <col min="11218" max="11218" width="16.5703125" style="19" bestFit="1" customWidth="1"/>
    <col min="11219" max="11219" width="12.7109375" style="19" bestFit="1" customWidth="1"/>
    <col min="11220" max="11220" width="7.140625" style="19" bestFit="1" customWidth="1"/>
    <col min="11221" max="11221" width="19.7109375" style="19" bestFit="1" customWidth="1"/>
    <col min="11222" max="11222" width="13.5703125" style="19" bestFit="1" customWidth="1"/>
    <col min="11223" max="11223" width="15.7109375" style="19" bestFit="1" customWidth="1"/>
    <col min="11224" max="11224" width="9.140625" style="19"/>
    <col min="11225" max="11225" width="3.140625" style="19" bestFit="1" customWidth="1"/>
    <col min="11226" max="11226" width="3.7109375" style="19" bestFit="1" customWidth="1"/>
    <col min="11227" max="11227" width="18" style="19" bestFit="1" customWidth="1"/>
    <col min="11228" max="11228" width="11.28515625" style="19" bestFit="1" customWidth="1"/>
    <col min="11229" max="11230" width="9.85546875" style="19" bestFit="1" customWidth="1"/>
    <col min="11231" max="11473" width="9.140625" style="19"/>
    <col min="11474" max="11474" width="16.5703125" style="19" bestFit="1" customWidth="1"/>
    <col min="11475" max="11475" width="12.7109375" style="19" bestFit="1" customWidth="1"/>
    <col min="11476" max="11476" width="7.140625" style="19" bestFit="1" customWidth="1"/>
    <col min="11477" max="11477" width="19.7109375" style="19" bestFit="1" customWidth="1"/>
    <col min="11478" max="11478" width="13.5703125" style="19" bestFit="1" customWidth="1"/>
    <col min="11479" max="11479" width="15.7109375" style="19" bestFit="1" customWidth="1"/>
    <col min="11480" max="11480" width="9.140625" style="19"/>
    <col min="11481" max="11481" width="3.140625" style="19" bestFit="1" customWidth="1"/>
    <col min="11482" max="11482" width="3.7109375" style="19" bestFit="1" customWidth="1"/>
    <col min="11483" max="11483" width="18" style="19" bestFit="1" customWidth="1"/>
    <col min="11484" max="11484" width="11.28515625" style="19" bestFit="1" customWidth="1"/>
    <col min="11485" max="11486" width="9.85546875" style="19" bestFit="1" customWidth="1"/>
    <col min="11487" max="11729" width="9.140625" style="19"/>
    <col min="11730" max="11730" width="16.5703125" style="19" bestFit="1" customWidth="1"/>
    <col min="11731" max="11731" width="12.7109375" style="19" bestFit="1" customWidth="1"/>
    <col min="11732" max="11732" width="7.140625" style="19" bestFit="1" customWidth="1"/>
    <col min="11733" max="11733" width="19.7109375" style="19" bestFit="1" customWidth="1"/>
    <col min="11734" max="11734" width="13.5703125" style="19" bestFit="1" customWidth="1"/>
    <col min="11735" max="11735" width="15.7109375" style="19" bestFit="1" customWidth="1"/>
    <col min="11736" max="11736" width="9.140625" style="19"/>
    <col min="11737" max="11737" width="3.140625" style="19" bestFit="1" customWidth="1"/>
    <col min="11738" max="11738" width="3.7109375" style="19" bestFit="1" customWidth="1"/>
    <col min="11739" max="11739" width="18" style="19" bestFit="1" customWidth="1"/>
    <col min="11740" max="11740" width="11.28515625" style="19" bestFit="1" customWidth="1"/>
    <col min="11741" max="11742" width="9.85546875" style="19" bestFit="1" customWidth="1"/>
    <col min="11743" max="11985" width="9.140625" style="19"/>
    <col min="11986" max="11986" width="16.5703125" style="19" bestFit="1" customWidth="1"/>
    <col min="11987" max="11987" width="12.7109375" style="19" bestFit="1" customWidth="1"/>
    <col min="11988" max="11988" width="7.140625" style="19" bestFit="1" customWidth="1"/>
    <col min="11989" max="11989" width="19.7109375" style="19" bestFit="1" customWidth="1"/>
    <col min="11990" max="11990" width="13.5703125" style="19" bestFit="1" customWidth="1"/>
    <col min="11991" max="11991" width="15.7109375" style="19" bestFit="1" customWidth="1"/>
    <col min="11992" max="11992" width="9.140625" style="19"/>
    <col min="11993" max="11993" width="3.140625" style="19" bestFit="1" customWidth="1"/>
    <col min="11994" max="11994" width="3.7109375" style="19" bestFit="1" customWidth="1"/>
    <col min="11995" max="11995" width="18" style="19" bestFit="1" customWidth="1"/>
    <col min="11996" max="11996" width="11.28515625" style="19" bestFit="1" customWidth="1"/>
    <col min="11997" max="11998" width="9.85546875" style="19" bestFit="1" customWidth="1"/>
    <col min="11999" max="12241" width="9.140625" style="19"/>
    <col min="12242" max="12242" width="16.5703125" style="19" bestFit="1" customWidth="1"/>
    <col min="12243" max="12243" width="12.7109375" style="19" bestFit="1" customWidth="1"/>
    <col min="12244" max="12244" width="7.140625" style="19" bestFit="1" customWidth="1"/>
    <col min="12245" max="12245" width="19.7109375" style="19" bestFit="1" customWidth="1"/>
    <col min="12246" max="12246" width="13.5703125" style="19" bestFit="1" customWidth="1"/>
    <col min="12247" max="12247" width="15.7109375" style="19" bestFit="1" customWidth="1"/>
    <col min="12248" max="12248" width="9.140625" style="19"/>
    <col min="12249" max="12249" width="3.140625" style="19" bestFit="1" customWidth="1"/>
    <col min="12250" max="12250" width="3.7109375" style="19" bestFit="1" customWidth="1"/>
    <col min="12251" max="12251" width="18" style="19" bestFit="1" customWidth="1"/>
    <col min="12252" max="12252" width="11.28515625" style="19" bestFit="1" customWidth="1"/>
    <col min="12253" max="12254" width="9.85546875" style="19" bestFit="1" customWidth="1"/>
    <col min="12255" max="12497" width="9.140625" style="19"/>
    <col min="12498" max="12498" width="16.5703125" style="19" bestFit="1" customWidth="1"/>
    <col min="12499" max="12499" width="12.7109375" style="19" bestFit="1" customWidth="1"/>
    <col min="12500" max="12500" width="7.140625" style="19" bestFit="1" customWidth="1"/>
    <col min="12501" max="12501" width="19.7109375" style="19" bestFit="1" customWidth="1"/>
    <col min="12502" max="12502" width="13.5703125" style="19" bestFit="1" customWidth="1"/>
    <col min="12503" max="12503" width="15.7109375" style="19" bestFit="1" customWidth="1"/>
    <col min="12504" max="12504" width="9.140625" style="19"/>
    <col min="12505" max="12505" width="3.140625" style="19" bestFit="1" customWidth="1"/>
    <col min="12506" max="12506" width="3.7109375" style="19" bestFit="1" customWidth="1"/>
    <col min="12507" max="12507" width="18" style="19" bestFit="1" customWidth="1"/>
    <col min="12508" max="12508" width="11.28515625" style="19" bestFit="1" customWidth="1"/>
    <col min="12509" max="12510" width="9.85546875" style="19" bestFit="1" customWidth="1"/>
    <col min="12511" max="12753" width="9.140625" style="19"/>
    <col min="12754" max="12754" width="16.5703125" style="19" bestFit="1" customWidth="1"/>
    <col min="12755" max="12755" width="12.7109375" style="19" bestFit="1" customWidth="1"/>
    <col min="12756" max="12756" width="7.140625" style="19" bestFit="1" customWidth="1"/>
    <col min="12757" max="12757" width="19.7109375" style="19" bestFit="1" customWidth="1"/>
    <col min="12758" max="12758" width="13.5703125" style="19" bestFit="1" customWidth="1"/>
    <col min="12759" max="12759" width="15.7109375" style="19" bestFit="1" customWidth="1"/>
    <col min="12760" max="12760" width="9.140625" style="19"/>
    <col min="12761" max="12761" width="3.140625" style="19" bestFit="1" customWidth="1"/>
    <col min="12762" max="12762" width="3.7109375" style="19" bestFit="1" customWidth="1"/>
    <col min="12763" max="12763" width="18" style="19" bestFit="1" customWidth="1"/>
    <col min="12764" max="12764" width="11.28515625" style="19" bestFit="1" customWidth="1"/>
    <col min="12765" max="12766" width="9.85546875" style="19" bestFit="1" customWidth="1"/>
    <col min="12767" max="13009" width="9.140625" style="19"/>
    <col min="13010" max="13010" width="16.5703125" style="19" bestFit="1" customWidth="1"/>
    <col min="13011" max="13011" width="12.7109375" style="19" bestFit="1" customWidth="1"/>
    <col min="13012" max="13012" width="7.140625" style="19" bestFit="1" customWidth="1"/>
    <col min="13013" max="13013" width="19.7109375" style="19" bestFit="1" customWidth="1"/>
    <col min="13014" max="13014" width="13.5703125" style="19" bestFit="1" customWidth="1"/>
    <col min="13015" max="13015" width="15.7109375" style="19" bestFit="1" customWidth="1"/>
    <col min="13016" max="13016" width="9.140625" style="19"/>
    <col min="13017" max="13017" width="3.140625" style="19" bestFit="1" customWidth="1"/>
    <col min="13018" max="13018" width="3.7109375" style="19" bestFit="1" customWidth="1"/>
    <col min="13019" max="13019" width="18" style="19" bestFit="1" customWidth="1"/>
    <col min="13020" max="13020" width="11.28515625" style="19" bestFit="1" customWidth="1"/>
    <col min="13021" max="13022" width="9.85546875" style="19" bestFit="1" customWidth="1"/>
    <col min="13023" max="13265" width="9.140625" style="19"/>
    <col min="13266" max="13266" width="16.5703125" style="19" bestFit="1" customWidth="1"/>
    <col min="13267" max="13267" width="12.7109375" style="19" bestFit="1" customWidth="1"/>
    <col min="13268" max="13268" width="7.140625" style="19" bestFit="1" customWidth="1"/>
    <col min="13269" max="13269" width="19.7109375" style="19" bestFit="1" customWidth="1"/>
    <col min="13270" max="13270" width="13.5703125" style="19" bestFit="1" customWidth="1"/>
    <col min="13271" max="13271" width="15.7109375" style="19" bestFit="1" customWidth="1"/>
    <col min="13272" max="13272" width="9.140625" style="19"/>
    <col min="13273" max="13273" width="3.140625" style="19" bestFit="1" customWidth="1"/>
    <col min="13274" max="13274" width="3.7109375" style="19" bestFit="1" customWidth="1"/>
    <col min="13275" max="13275" width="18" style="19" bestFit="1" customWidth="1"/>
    <col min="13276" max="13276" width="11.28515625" style="19" bestFit="1" customWidth="1"/>
    <col min="13277" max="13278" width="9.85546875" style="19" bestFit="1" customWidth="1"/>
    <col min="13279" max="13521" width="9.140625" style="19"/>
    <col min="13522" max="13522" width="16.5703125" style="19" bestFit="1" customWidth="1"/>
    <col min="13523" max="13523" width="12.7109375" style="19" bestFit="1" customWidth="1"/>
    <col min="13524" max="13524" width="7.140625" style="19" bestFit="1" customWidth="1"/>
    <col min="13525" max="13525" width="19.7109375" style="19" bestFit="1" customWidth="1"/>
    <col min="13526" max="13526" width="13.5703125" style="19" bestFit="1" customWidth="1"/>
    <col min="13527" max="13527" width="15.7109375" style="19" bestFit="1" customWidth="1"/>
    <col min="13528" max="13528" width="9.140625" style="19"/>
    <col min="13529" max="13529" width="3.140625" style="19" bestFit="1" customWidth="1"/>
    <col min="13530" max="13530" width="3.7109375" style="19" bestFit="1" customWidth="1"/>
    <col min="13531" max="13531" width="18" style="19" bestFit="1" customWidth="1"/>
    <col min="13532" max="13532" width="11.28515625" style="19" bestFit="1" customWidth="1"/>
    <col min="13533" max="13534" width="9.85546875" style="19" bestFit="1" customWidth="1"/>
    <col min="13535" max="13777" width="9.140625" style="19"/>
    <col min="13778" max="13778" width="16.5703125" style="19" bestFit="1" customWidth="1"/>
    <col min="13779" max="13779" width="12.7109375" style="19" bestFit="1" customWidth="1"/>
    <col min="13780" max="13780" width="7.140625" style="19" bestFit="1" customWidth="1"/>
    <col min="13781" max="13781" width="19.7109375" style="19" bestFit="1" customWidth="1"/>
    <col min="13782" max="13782" width="13.5703125" style="19" bestFit="1" customWidth="1"/>
    <col min="13783" max="13783" width="15.7109375" style="19" bestFit="1" customWidth="1"/>
    <col min="13784" max="13784" width="9.140625" style="19"/>
    <col min="13785" max="13785" width="3.140625" style="19" bestFit="1" customWidth="1"/>
    <col min="13786" max="13786" width="3.7109375" style="19" bestFit="1" customWidth="1"/>
    <col min="13787" max="13787" width="18" style="19" bestFit="1" customWidth="1"/>
    <col min="13788" max="13788" width="11.28515625" style="19" bestFit="1" customWidth="1"/>
    <col min="13789" max="13790" width="9.85546875" style="19" bestFit="1" customWidth="1"/>
    <col min="13791" max="14033" width="9.140625" style="19"/>
    <col min="14034" max="14034" width="16.5703125" style="19" bestFit="1" customWidth="1"/>
    <col min="14035" max="14035" width="12.7109375" style="19" bestFit="1" customWidth="1"/>
    <col min="14036" max="14036" width="7.140625" style="19" bestFit="1" customWidth="1"/>
    <col min="14037" max="14037" width="19.7109375" style="19" bestFit="1" customWidth="1"/>
    <col min="14038" max="14038" width="13.5703125" style="19" bestFit="1" customWidth="1"/>
    <col min="14039" max="14039" width="15.7109375" style="19" bestFit="1" customWidth="1"/>
    <col min="14040" max="14040" width="9.140625" style="19"/>
    <col min="14041" max="14041" width="3.140625" style="19" bestFit="1" customWidth="1"/>
    <col min="14042" max="14042" width="3.7109375" style="19" bestFit="1" customWidth="1"/>
    <col min="14043" max="14043" width="18" style="19" bestFit="1" customWidth="1"/>
    <col min="14044" max="14044" width="11.28515625" style="19" bestFit="1" customWidth="1"/>
    <col min="14045" max="14046" width="9.85546875" style="19" bestFit="1" customWidth="1"/>
    <col min="14047" max="14289" width="9.140625" style="19"/>
    <col min="14290" max="14290" width="16.5703125" style="19" bestFit="1" customWidth="1"/>
    <col min="14291" max="14291" width="12.7109375" style="19" bestFit="1" customWidth="1"/>
    <col min="14292" max="14292" width="7.140625" style="19" bestFit="1" customWidth="1"/>
    <col min="14293" max="14293" width="19.7109375" style="19" bestFit="1" customWidth="1"/>
    <col min="14294" max="14294" width="13.5703125" style="19" bestFit="1" customWidth="1"/>
    <col min="14295" max="14295" width="15.7109375" style="19" bestFit="1" customWidth="1"/>
    <col min="14296" max="14296" width="9.140625" style="19"/>
    <col min="14297" max="14297" width="3.140625" style="19" bestFit="1" customWidth="1"/>
    <col min="14298" max="14298" width="3.7109375" style="19" bestFit="1" customWidth="1"/>
    <col min="14299" max="14299" width="18" style="19" bestFit="1" customWidth="1"/>
    <col min="14300" max="14300" width="11.28515625" style="19" bestFit="1" customWidth="1"/>
    <col min="14301" max="14302" width="9.85546875" style="19" bestFit="1" customWidth="1"/>
    <col min="14303" max="14545" width="9.140625" style="19"/>
    <col min="14546" max="14546" width="16.5703125" style="19" bestFit="1" customWidth="1"/>
    <col min="14547" max="14547" width="12.7109375" style="19" bestFit="1" customWidth="1"/>
    <col min="14548" max="14548" width="7.140625" style="19" bestFit="1" customWidth="1"/>
    <col min="14549" max="14549" width="19.7109375" style="19" bestFit="1" customWidth="1"/>
    <col min="14550" max="14550" width="13.5703125" style="19" bestFit="1" customWidth="1"/>
    <col min="14551" max="14551" width="15.7109375" style="19" bestFit="1" customWidth="1"/>
    <col min="14552" max="14552" width="9.140625" style="19"/>
    <col min="14553" max="14553" width="3.140625" style="19" bestFit="1" customWidth="1"/>
    <col min="14554" max="14554" width="3.7109375" style="19" bestFit="1" customWidth="1"/>
    <col min="14555" max="14555" width="18" style="19" bestFit="1" customWidth="1"/>
    <col min="14556" max="14556" width="11.28515625" style="19" bestFit="1" customWidth="1"/>
    <col min="14557" max="14558" width="9.85546875" style="19" bestFit="1" customWidth="1"/>
    <col min="14559" max="14801" width="9.140625" style="19"/>
    <col min="14802" max="14802" width="16.5703125" style="19" bestFit="1" customWidth="1"/>
    <col min="14803" max="14803" width="12.7109375" style="19" bestFit="1" customWidth="1"/>
    <col min="14804" max="14804" width="7.140625" style="19" bestFit="1" customWidth="1"/>
    <col min="14805" max="14805" width="19.7109375" style="19" bestFit="1" customWidth="1"/>
    <col min="14806" max="14806" width="13.5703125" style="19" bestFit="1" customWidth="1"/>
    <col min="14807" max="14807" width="15.7109375" style="19" bestFit="1" customWidth="1"/>
    <col min="14808" max="14808" width="9.140625" style="19"/>
    <col min="14809" max="14809" width="3.140625" style="19" bestFit="1" customWidth="1"/>
    <col min="14810" max="14810" width="3.7109375" style="19" bestFit="1" customWidth="1"/>
    <col min="14811" max="14811" width="18" style="19" bestFit="1" customWidth="1"/>
    <col min="14812" max="14812" width="11.28515625" style="19" bestFit="1" customWidth="1"/>
    <col min="14813" max="14814" width="9.85546875" style="19" bestFit="1" customWidth="1"/>
    <col min="14815" max="15057" width="9.140625" style="19"/>
    <col min="15058" max="15058" width="16.5703125" style="19" bestFit="1" customWidth="1"/>
    <col min="15059" max="15059" width="12.7109375" style="19" bestFit="1" customWidth="1"/>
    <col min="15060" max="15060" width="7.140625" style="19" bestFit="1" customWidth="1"/>
    <col min="15061" max="15061" width="19.7109375" style="19" bestFit="1" customWidth="1"/>
    <col min="15062" max="15062" width="13.5703125" style="19" bestFit="1" customWidth="1"/>
    <col min="15063" max="15063" width="15.7109375" style="19" bestFit="1" customWidth="1"/>
    <col min="15064" max="15064" width="9.140625" style="19"/>
    <col min="15065" max="15065" width="3.140625" style="19" bestFit="1" customWidth="1"/>
    <col min="15066" max="15066" width="3.7109375" style="19" bestFit="1" customWidth="1"/>
    <col min="15067" max="15067" width="18" style="19" bestFit="1" customWidth="1"/>
    <col min="15068" max="15068" width="11.28515625" style="19" bestFit="1" customWidth="1"/>
    <col min="15069" max="15070" width="9.85546875" style="19" bestFit="1" customWidth="1"/>
    <col min="15071" max="15313" width="9.140625" style="19"/>
    <col min="15314" max="15314" width="16.5703125" style="19" bestFit="1" customWidth="1"/>
    <col min="15315" max="15315" width="12.7109375" style="19" bestFit="1" customWidth="1"/>
    <col min="15316" max="15316" width="7.140625" style="19" bestFit="1" customWidth="1"/>
    <col min="15317" max="15317" width="19.7109375" style="19" bestFit="1" customWidth="1"/>
    <col min="15318" max="15318" width="13.5703125" style="19" bestFit="1" customWidth="1"/>
    <col min="15319" max="15319" width="15.7109375" style="19" bestFit="1" customWidth="1"/>
    <col min="15320" max="15320" width="9.140625" style="19"/>
    <col min="15321" max="15321" width="3.140625" style="19" bestFit="1" customWidth="1"/>
    <col min="15322" max="15322" width="3.7109375" style="19" bestFit="1" customWidth="1"/>
    <col min="15323" max="15323" width="18" style="19" bestFit="1" customWidth="1"/>
    <col min="15324" max="15324" width="11.28515625" style="19" bestFit="1" customWidth="1"/>
    <col min="15325" max="15326" width="9.85546875" style="19" bestFit="1" customWidth="1"/>
    <col min="15327" max="15569" width="9.140625" style="19"/>
    <col min="15570" max="15570" width="16.5703125" style="19" bestFit="1" customWidth="1"/>
    <col min="15571" max="15571" width="12.7109375" style="19" bestFit="1" customWidth="1"/>
    <col min="15572" max="15572" width="7.140625" style="19" bestFit="1" customWidth="1"/>
    <col min="15573" max="15573" width="19.7109375" style="19" bestFit="1" customWidth="1"/>
    <col min="15574" max="15574" width="13.5703125" style="19" bestFit="1" customWidth="1"/>
    <col min="15575" max="15575" width="15.7109375" style="19" bestFit="1" customWidth="1"/>
    <col min="15576" max="15576" width="9.140625" style="19"/>
    <col min="15577" max="15577" width="3.140625" style="19" bestFit="1" customWidth="1"/>
    <col min="15578" max="15578" width="3.7109375" style="19" bestFit="1" customWidth="1"/>
    <col min="15579" max="15579" width="18" style="19" bestFit="1" customWidth="1"/>
    <col min="15580" max="15580" width="11.28515625" style="19" bestFit="1" customWidth="1"/>
    <col min="15581" max="15582" width="9.85546875" style="19" bestFit="1" customWidth="1"/>
    <col min="15583" max="15825" width="9.140625" style="19"/>
    <col min="15826" max="15826" width="16.5703125" style="19" bestFit="1" customWidth="1"/>
    <col min="15827" max="15827" width="12.7109375" style="19" bestFit="1" customWidth="1"/>
    <col min="15828" max="15828" width="7.140625" style="19" bestFit="1" customWidth="1"/>
    <col min="15829" max="15829" width="19.7109375" style="19" bestFit="1" customWidth="1"/>
    <col min="15830" max="15830" width="13.5703125" style="19" bestFit="1" customWidth="1"/>
    <col min="15831" max="15831" width="15.7109375" style="19" bestFit="1" customWidth="1"/>
    <col min="15832" max="15832" width="9.140625" style="19"/>
    <col min="15833" max="15833" width="3.140625" style="19" bestFit="1" customWidth="1"/>
    <col min="15834" max="15834" width="3.7109375" style="19" bestFit="1" customWidth="1"/>
    <col min="15835" max="15835" width="18" style="19" bestFit="1" customWidth="1"/>
    <col min="15836" max="15836" width="11.28515625" style="19" bestFit="1" customWidth="1"/>
    <col min="15837" max="15838" width="9.85546875" style="19" bestFit="1" customWidth="1"/>
    <col min="15839" max="16081" width="9.140625" style="19"/>
    <col min="16082" max="16082" width="16.5703125" style="19" bestFit="1" customWidth="1"/>
    <col min="16083" max="16083" width="12.7109375" style="19" bestFit="1" customWidth="1"/>
    <col min="16084" max="16084" width="7.140625" style="19" bestFit="1" customWidth="1"/>
    <col min="16085" max="16085" width="19.7109375" style="19" bestFit="1" customWidth="1"/>
    <col min="16086" max="16086" width="13.5703125" style="19" bestFit="1" customWidth="1"/>
    <col min="16087" max="16087" width="15.7109375" style="19" bestFit="1" customWidth="1"/>
    <col min="16088" max="16088" width="9.140625" style="19"/>
    <col min="16089" max="16089" width="3.140625" style="19" bestFit="1" customWidth="1"/>
    <col min="16090" max="16090" width="3.7109375" style="19" bestFit="1" customWidth="1"/>
    <col min="16091" max="16091" width="18" style="19" bestFit="1" customWidth="1"/>
    <col min="16092" max="16092" width="11.28515625" style="19" bestFit="1" customWidth="1"/>
    <col min="16093" max="16094" width="9.85546875" style="19" bestFit="1" customWidth="1"/>
    <col min="16095" max="16384" width="9.140625" style="19"/>
  </cols>
  <sheetData>
    <row r="1" spans="1:9" ht="15" x14ac:dyDescent="0.25">
      <c r="A1" s="57" t="s">
        <v>222</v>
      </c>
      <c r="B1" s="57"/>
      <c r="C1" s="58"/>
      <c r="D1" s="58"/>
      <c r="E1" s="58"/>
      <c r="F1" s="58"/>
      <c r="G1" s="58"/>
      <c r="H1" s="58"/>
      <c r="I1" s="58"/>
    </row>
    <row r="2" spans="1:9" ht="15" x14ac:dyDescent="0.25">
      <c r="A2" s="57" t="s">
        <v>226</v>
      </c>
      <c r="B2" s="57"/>
      <c r="C2" s="58"/>
      <c r="D2" s="58"/>
      <c r="E2" s="58"/>
      <c r="F2" s="58"/>
      <c r="G2" s="58"/>
      <c r="H2" s="58"/>
      <c r="I2" s="58"/>
    </row>
    <row r="4" spans="1:9" s="27" customFormat="1" ht="22.5" x14ac:dyDescent="0.2">
      <c r="A4" s="46" t="s">
        <v>0</v>
      </c>
      <c r="B4" s="47" t="s">
        <v>1</v>
      </c>
      <c r="C4" s="46" t="s">
        <v>215</v>
      </c>
      <c r="D4" s="48" t="s">
        <v>2</v>
      </c>
      <c r="E4" s="49" t="s">
        <v>219</v>
      </c>
      <c r="F4" s="46" t="s">
        <v>212</v>
      </c>
      <c r="G4" s="46" t="s">
        <v>151</v>
      </c>
      <c r="H4" s="24" t="s">
        <v>3</v>
      </c>
      <c r="I4" s="24" t="s">
        <v>4</v>
      </c>
    </row>
    <row r="5" spans="1:9" x14ac:dyDescent="0.2">
      <c r="A5" s="39" t="s">
        <v>217</v>
      </c>
      <c r="B5" s="40" t="s">
        <v>152</v>
      </c>
      <c r="C5" s="39" t="s">
        <v>153</v>
      </c>
      <c r="D5" s="50" t="s">
        <v>15</v>
      </c>
      <c r="E5" s="44">
        <v>28</v>
      </c>
      <c r="F5" s="51">
        <v>14</v>
      </c>
      <c r="G5" s="51">
        <v>3</v>
      </c>
      <c r="H5" s="52">
        <v>1</v>
      </c>
      <c r="I5" s="43">
        <f>F5+G5+H5</f>
        <v>18</v>
      </c>
    </row>
    <row r="6" spans="1:9" x14ac:dyDescent="0.2">
      <c r="A6" s="39" t="s">
        <v>217</v>
      </c>
      <c r="B6" s="40" t="s">
        <v>154</v>
      </c>
      <c r="C6" s="39" t="s">
        <v>155</v>
      </c>
      <c r="D6" s="53" t="s">
        <v>156</v>
      </c>
      <c r="E6" s="44">
        <v>25</v>
      </c>
      <c r="F6" s="51">
        <v>8</v>
      </c>
      <c r="G6" s="51">
        <v>1</v>
      </c>
      <c r="H6" s="52">
        <v>6</v>
      </c>
      <c r="I6" s="43">
        <f t="shared" ref="I6:I34" si="0">F6+G6+H6</f>
        <v>15</v>
      </c>
    </row>
    <row r="7" spans="1:9" x14ac:dyDescent="0.2">
      <c r="A7" s="39" t="s">
        <v>217</v>
      </c>
      <c r="B7" s="40" t="s">
        <v>157</v>
      </c>
      <c r="C7" s="39" t="s">
        <v>158</v>
      </c>
      <c r="D7" s="50" t="s">
        <v>20</v>
      </c>
      <c r="E7" s="54">
        <v>41</v>
      </c>
      <c r="F7" s="51">
        <v>19</v>
      </c>
      <c r="G7" s="51">
        <v>3</v>
      </c>
      <c r="H7" s="52">
        <v>0</v>
      </c>
      <c r="I7" s="43">
        <f t="shared" si="0"/>
        <v>22</v>
      </c>
    </row>
    <row r="8" spans="1:9" x14ac:dyDescent="0.2">
      <c r="A8" s="39" t="s">
        <v>217</v>
      </c>
      <c r="B8" s="40" t="s">
        <v>159</v>
      </c>
      <c r="C8" s="39" t="s">
        <v>160</v>
      </c>
      <c r="D8" s="53" t="s">
        <v>25</v>
      </c>
      <c r="E8" s="55">
        <v>28</v>
      </c>
      <c r="F8" s="51">
        <v>13</v>
      </c>
      <c r="G8" s="51">
        <v>1</v>
      </c>
      <c r="H8" s="52">
        <v>5</v>
      </c>
      <c r="I8" s="43">
        <f t="shared" si="0"/>
        <v>19</v>
      </c>
    </row>
    <row r="9" spans="1:9" x14ac:dyDescent="0.2">
      <c r="A9" s="39" t="s">
        <v>218</v>
      </c>
      <c r="B9" s="40" t="s">
        <v>161</v>
      </c>
      <c r="C9" s="39" t="s">
        <v>24</v>
      </c>
      <c r="D9" s="50" t="s">
        <v>33</v>
      </c>
      <c r="E9" s="44">
        <v>68</v>
      </c>
      <c r="F9" s="51">
        <v>27</v>
      </c>
      <c r="G9" s="51">
        <v>4</v>
      </c>
      <c r="H9" s="52">
        <v>12</v>
      </c>
      <c r="I9" s="43">
        <f t="shared" si="0"/>
        <v>43</v>
      </c>
    </row>
    <row r="10" spans="1:9" x14ac:dyDescent="0.2">
      <c r="A10" s="39" t="s">
        <v>218</v>
      </c>
      <c r="B10" s="40" t="s">
        <v>162</v>
      </c>
      <c r="C10" s="39" t="s">
        <v>163</v>
      </c>
      <c r="D10" s="53" t="s">
        <v>33</v>
      </c>
      <c r="E10" s="44">
        <v>50</v>
      </c>
      <c r="F10" s="51">
        <v>16</v>
      </c>
      <c r="G10" s="51">
        <v>5</v>
      </c>
      <c r="H10" s="52">
        <v>3</v>
      </c>
      <c r="I10" s="43">
        <f t="shared" si="0"/>
        <v>24</v>
      </c>
    </row>
    <row r="11" spans="1:9" x14ac:dyDescent="0.2">
      <c r="A11" s="39" t="s">
        <v>218</v>
      </c>
      <c r="B11" s="40" t="s">
        <v>164</v>
      </c>
      <c r="C11" s="39" t="s">
        <v>165</v>
      </c>
      <c r="D11" s="50" t="s">
        <v>33</v>
      </c>
      <c r="E11" s="44">
        <v>2</v>
      </c>
      <c r="F11" s="51">
        <v>0</v>
      </c>
      <c r="G11" s="51">
        <v>0</v>
      </c>
      <c r="H11" s="52">
        <v>1</v>
      </c>
      <c r="I11" s="43">
        <f t="shared" si="0"/>
        <v>1</v>
      </c>
    </row>
    <row r="12" spans="1:9" x14ac:dyDescent="0.2">
      <c r="A12" s="39" t="s">
        <v>217</v>
      </c>
      <c r="B12" s="40" t="s">
        <v>166</v>
      </c>
      <c r="C12" s="39" t="s">
        <v>167</v>
      </c>
      <c r="D12" s="50" t="s">
        <v>40</v>
      </c>
      <c r="E12" s="44">
        <v>7</v>
      </c>
      <c r="F12" s="51">
        <v>5</v>
      </c>
      <c r="G12" s="51">
        <v>0</v>
      </c>
      <c r="H12" s="52">
        <v>0</v>
      </c>
      <c r="I12" s="43">
        <f t="shared" si="0"/>
        <v>5</v>
      </c>
    </row>
    <row r="13" spans="1:9" x14ac:dyDescent="0.2">
      <c r="A13" s="39" t="s">
        <v>218</v>
      </c>
      <c r="B13" s="40" t="s">
        <v>168</v>
      </c>
      <c r="C13" s="39" t="s">
        <v>169</v>
      </c>
      <c r="D13" s="50" t="s">
        <v>50</v>
      </c>
      <c r="E13" s="44">
        <v>12</v>
      </c>
      <c r="F13" s="51">
        <v>6</v>
      </c>
      <c r="G13" s="51">
        <v>1</v>
      </c>
      <c r="H13" s="52">
        <v>3</v>
      </c>
      <c r="I13" s="43">
        <f t="shared" si="0"/>
        <v>10</v>
      </c>
    </row>
    <row r="14" spans="1:9" x14ac:dyDescent="0.2">
      <c r="A14" s="39" t="s">
        <v>218</v>
      </c>
      <c r="B14" s="40" t="s">
        <v>170</v>
      </c>
      <c r="C14" s="39" t="s">
        <v>171</v>
      </c>
      <c r="D14" s="50" t="s">
        <v>50</v>
      </c>
      <c r="E14" s="44">
        <v>26</v>
      </c>
      <c r="F14" s="51">
        <v>11</v>
      </c>
      <c r="G14" s="51">
        <v>2</v>
      </c>
      <c r="H14" s="52">
        <v>2</v>
      </c>
      <c r="I14" s="43">
        <f t="shared" si="0"/>
        <v>15</v>
      </c>
    </row>
    <row r="15" spans="1:9" x14ac:dyDescent="0.2">
      <c r="A15" s="39" t="s">
        <v>217</v>
      </c>
      <c r="B15" s="32" t="s">
        <v>172</v>
      </c>
      <c r="C15" s="39" t="s">
        <v>173</v>
      </c>
      <c r="D15" s="50" t="s">
        <v>57</v>
      </c>
      <c r="E15" s="44">
        <v>29</v>
      </c>
      <c r="F15" s="51">
        <v>13</v>
      </c>
      <c r="G15" s="51">
        <v>2</v>
      </c>
      <c r="H15" s="52">
        <v>1</v>
      </c>
      <c r="I15" s="43">
        <f t="shared" si="0"/>
        <v>16</v>
      </c>
    </row>
    <row r="16" spans="1:9" x14ac:dyDescent="0.2">
      <c r="A16" s="39" t="s">
        <v>217</v>
      </c>
      <c r="B16" s="32" t="s">
        <v>174</v>
      </c>
      <c r="C16" s="39" t="s">
        <v>175</v>
      </c>
      <c r="D16" s="50" t="s">
        <v>57</v>
      </c>
      <c r="E16" s="44">
        <v>14</v>
      </c>
      <c r="F16" s="51">
        <v>7</v>
      </c>
      <c r="G16" s="51">
        <v>0</v>
      </c>
      <c r="H16" s="52">
        <v>2</v>
      </c>
      <c r="I16" s="43">
        <f t="shared" si="0"/>
        <v>9</v>
      </c>
    </row>
    <row r="17" spans="1:9" x14ac:dyDescent="0.2">
      <c r="A17" s="39" t="s">
        <v>217</v>
      </c>
      <c r="B17" s="40" t="s">
        <v>176</v>
      </c>
      <c r="C17" s="39" t="s">
        <v>177</v>
      </c>
      <c r="D17" s="50" t="s">
        <v>57</v>
      </c>
      <c r="E17" s="44">
        <v>5</v>
      </c>
      <c r="F17" s="51">
        <v>2</v>
      </c>
      <c r="G17" s="51">
        <v>0</v>
      </c>
      <c r="H17" s="52">
        <v>1</v>
      </c>
      <c r="I17" s="43">
        <f>F17+G17+H17</f>
        <v>3</v>
      </c>
    </row>
    <row r="18" spans="1:9" x14ac:dyDescent="0.2">
      <c r="A18" s="39" t="s">
        <v>217</v>
      </c>
      <c r="B18" s="40" t="s">
        <v>178</v>
      </c>
      <c r="C18" s="39" t="s">
        <v>179</v>
      </c>
      <c r="D18" s="50" t="s">
        <v>71</v>
      </c>
      <c r="E18" s="44">
        <v>20</v>
      </c>
      <c r="F18" s="51">
        <v>10</v>
      </c>
      <c r="G18" s="51">
        <v>1</v>
      </c>
      <c r="H18" s="52">
        <v>3</v>
      </c>
      <c r="I18" s="43">
        <f t="shared" si="0"/>
        <v>14</v>
      </c>
    </row>
    <row r="19" spans="1:9" x14ac:dyDescent="0.2">
      <c r="A19" s="39" t="s">
        <v>217</v>
      </c>
      <c r="B19" s="40" t="s">
        <v>180</v>
      </c>
      <c r="C19" s="39" t="s">
        <v>181</v>
      </c>
      <c r="D19" s="50" t="s">
        <v>71</v>
      </c>
      <c r="E19" s="44">
        <v>28</v>
      </c>
      <c r="F19" s="51">
        <v>14</v>
      </c>
      <c r="G19" s="51">
        <v>3</v>
      </c>
      <c r="H19" s="52">
        <v>4</v>
      </c>
      <c r="I19" s="43">
        <f t="shared" si="0"/>
        <v>21</v>
      </c>
    </row>
    <row r="20" spans="1:9" x14ac:dyDescent="0.2">
      <c r="A20" s="39" t="s">
        <v>217</v>
      </c>
      <c r="B20" s="40" t="s">
        <v>182</v>
      </c>
      <c r="C20" s="39" t="s">
        <v>183</v>
      </c>
      <c r="D20" s="50" t="s">
        <v>84</v>
      </c>
      <c r="E20" s="54">
        <v>15</v>
      </c>
      <c r="F20" s="51">
        <v>5</v>
      </c>
      <c r="G20" s="51">
        <v>1</v>
      </c>
      <c r="H20" s="52">
        <v>2</v>
      </c>
      <c r="I20" s="43">
        <f>F20+G20+H20</f>
        <v>8</v>
      </c>
    </row>
    <row r="21" spans="1:9" x14ac:dyDescent="0.2">
      <c r="A21" s="39" t="s">
        <v>218</v>
      </c>
      <c r="B21" s="40" t="s">
        <v>184</v>
      </c>
      <c r="C21" s="39" t="s">
        <v>185</v>
      </c>
      <c r="D21" s="50" t="s">
        <v>95</v>
      </c>
      <c r="E21" s="44">
        <v>58</v>
      </c>
      <c r="F21" s="51">
        <v>25</v>
      </c>
      <c r="G21" s="51">
        <v>3</v>
      </c>
      <c r="H21" s="52">
        <v>1</v>
      </c>
      <c r="I21" s="43">
        <f t="shared" si="0"/>
        <v>29</v>
      </c>
    </row>
    <row r="22" spans="1:9" x14ac:dyDescent="0.2">
      <c r="A22" s="39" t="s">
        <v>218</v>
      </c>
      <c r="B22" s="40" t="s">
        <v>186</v>
      </c>
      <c r="C22" s="39" t="s">
        <v>187</v>
      </c>
      <c r="D22" s="50" t="s">
        <v>105</v>
      </c>
      <c r="E22" s="44">
        <v>46</v>
      </c>
      <c r="F22" s="51">
        <v>23</v>
      </c>
      <c r="G22" s="51">
        <v>4</v>
      </c>
      <c r="H22" s="52">
        <v>0</v>
      </c>
      <c r="I22" s="43">
        <f t="shared" si="0"/>
        <v>27</v>
      </c>
    </row>
    <row r="23" spans="1:9" x14ac:dyDescent="0.2">
      <c r="A23" s="39" t="s">
        <v>216</v>
      </c>
      <c r="B23" s="40" t="s">
        <v>188</v>
      </c>
      <c r="C23" s="39" t="s">
        <v>189</v>
      </c>
      <c r="D23" s="50" t="s">
        <v>112</v>
      </c>
      <c r="E23" s="44">
        <v>37</v>
      </c>
      <c r="F23" s="51">
        <v>22</v>
      </c>
      <c r="G23" s="51">
        <v>2</v>
      </c>
      <c r="H23" s="52">
        <v>0</v>
      </c>
      <c r="I23" s="43">
        <f t="shared" si="0"/>
        <v>24</v>
      </c>
    </row>
    <row r="24" spans="1:9" x14ac:dyDescent="0.2">
      <c r="A24" s="39" t="s">
        <v>216</v>
      </c>
      <c r="B24" s="40" t="s">
        <v>190</v>
      </c>
      <c r="C24" s="39" t="s">
        <v>191</v>
      </c>
      <c r="D24" s="50" t="s">
        <v>112</v>
      </c>
      <c r="E24" s="44">
        <v>18</v>
      </c>
      <c r="F24" s="51">
        <v>9</v>
      </c>
      <c r="G24" s="51">
        <v>1</v>
      </c>
      <c r="H24" s="52">
        <v>4</v>
      </c>
      <c r="I24" s="43">
        <f t="shared" si="0"/>
        <v>14</v>
      </c>
    </row>
    <row r="25" spans="1:9" x14ac:dyDescent="0.2">
      <c r="A25" s="39" t="s">
        <v>216</v>
      </c>
      <c r="B25" s="40" t="s">
        <v>192</v>
      </c>
      <c r="C25" s="39" t="s">
        <v>193</v>
      </c>
      <c r="D25" s="50" t="s">
        <v>112</v>
      </c>
      <c r="E25" s="44">
        <v>0</v>
      </c>
      <c r="F25" s="51">
        <v>0</v>
      </c>
      <c r="G25" s="51">
        <v>0</v>
      </c>
      <c r="H25" s="52">
        <v>0</v>
      </c>
      <c r="I25" s="43">
        <f t="shared" si="0"/>
        <v>0</v>
      </c>
    </row>
    <row r="26" spans="1:9" x14ac:dyDescent="0.2">
      <c r="A26" s="39" t="s">
        <v>216</v>
      </c>
      <c r="B26" s="40" t="s">
        <v>194</v>
      </c>
      <c r="C26" s="39" t="s">
        <v>195</v>
      </c>
      <c r="D26" s="50" t="s">
        <v>112</v>
      </c>
      <c r="E26" s="44">
        <v>3</v>
      </c>
      <c r="F26" s="51">
        <v>2</v>
      </c>
      <c r="G26" s="51">
        <v>0</v>
      </c>
      <c r="H26" s="52">
        <v>0</v>
      </c>
      <c r="I26" s="43">
        <f t="shared" si="0"/>
        <v>2</v>
      </c>
    </row>
    <row r="27" spans="1:9" x14ac:dyDescent="0.2">
      <c r="A27" s="39" t="s">
        <v>216</v>
      </c>
      <c r="B27" s="40" t="s">
        <v>196</v>
      </c>
      <c r="C27" s="39" t="s">
        <v>197</v>
      </c>
      <c r="D27" s="50" t="s">
        <v>112</v>
      </c>
      <c r="E27" s="44">
        <v>39</v>
      </c>
      <c r="F27" s="51">
        <v>14</v>
      </c>
      <c r="G27" s="51">
        <v>2</v>
      </c>
      <c r="H27" s="52">
        <v>7</v>
      </c>
      <c r="I27" s="43">
        <f t="shared" si="0"/>
        <v>23</v>
      </c>
    </row>
    <row r="28" spans="1:9" x14ac:dyDescent="0.2">
      <c r="A28" s="39" t="s">
        <v>216</v>
      </c>
      <c r="B28" s="56" t="s">
        <v>198</v>
      </c>
      <c r="C28" s="39" t="s">
        <v>199</v>
      </c>
      <c r="D28" s="50" t="s">
        <v>112</v>
      </c>
      <c r="E28" s="44">
        <v>0</v>
      </c>
      <c r="F28" s="51">
        <v>0</v>
      </c>
      <c r="G28" s="51">
        <v>0</v>
      </c>
      <c r="H28" s="52">
        <v>0</v>
      </c>
      <c r="I28" s="43">
        <f t="shared" si="0"/>
        <v>0</v>
      </c>
    </row>
    <row r="29" spans="1:9" x14ac:dyDescent="0.2">
      <c r="A29" s="39" t="s">
        <v>216</v>
      </c>
      <c r="B29" s="56" t="s">
        <v>200</v>
      </c>
      <c r="C29" s="39" t="s">
        <v>201</v>
      </c>
      <c r="D29" s="50" t="s">
        <v>112</v>
      </c>
      <c r="E29" s="44">
        <v>42</v>
      </c>
      <c r="F29" s="51">
        <v>21</v>
      </c>
      <c r="G29" s="51">
        <v>1</v>
      </c>
      <c r="H29" s="52">
        <v>1</v>
      </c>
      <c r="I29" s="43">
        <f t="shared" si="0"/>
        <v>23</v>
      </c>
    </row>
    <row r="30" spans="1:9" x14ac:dyDescent="0.2">
      <c r="A30" s="39" t="s">
        <v>216</v>
      </c>
      <c r="B30" s="40" t="s">
        <v>202</v>
      </c>
      <c r="C30" s="39" t="s">
        <v>97</v>
      </c>
      <c r="D30" s="50" t="s">
        <v>112</v>
      </c>
      <c r="E30" s="44">
        <v>4</v>
      </c>
      <c r="F30" s="51">
        <v>1</v>
      </c>
      <c r="G30" s="51">
        <v>1</v>
      </c>
      <c r="H30" s="52">
        <v>1</v>
      </c>
      <c r="I30" s="43">
        <f t="shared" si="0"/>
        <v>3</v>
      </c>
    </row>
    <row r="31" spans="1:9" x14ac:dyDescent="0.2">
      <c r="A31" s="39" t="s">
        <v>216</v>
      </c>
      <c r="B31" s="40" t="s">
        <v>203</v>
      </c>
      <c r="C31" s="39" t="s">
        <v>204</v>
      </c>
      <c r="D31" s="50" t="s">
        <v>112</v>
      </c>
      <c r="E31" s="44">
        <v>22</v>
      </c>
      <c r="F31" s="51">
        <v>14</v>
      </c>
      <c r="G31" s="51">
        <v>1</v>
      </c>
      <c r="H31" s="52">
        <v>2</v>
      </c>
      <c r="I31" s="43">
        <f t="shared" si="0"/>
        <v>17</v>
      </c>
    </row>
    <row r="32" spans="1:9" x14ac:dyDescent="0.2">
      <c r="A32" s="39" t="s">
        <v>216</v>
      </c>
      <c r="B32" s="40" t="s">
        <v>205</v>
      </c>
      <c r="C32" s="39" t="s">
        <v>206</v>
      </c>
      <c r="D32" s="50" t="s">
        <v>112</v>
      </c>
      <c r="E32" s="54">
        <v>18</v>
      </c>
      <c r="F32" s="51">
        <v>10</v>
      </c>
      <c r="G32" s="51">
        <v>0</v>
      </c>
      <c r="H32" s="52">
        <v>4</v>
      </c>
      <c r="I32" s="43">
        <f>F32+G32+H32</f>
        <v>14</v>
      </c>
    </row>
    <row r="33" spans="1:9" x14ac:dyDescent="0.2">
      <c r="A33" s="39" t="s">
        <v>216</v>
      </c>
      <c r="B33" s="40" t="s">
        <v>207</v>
      </c>
      <c r="C33" s="39" t="s">
        <v>208</v>
      </c>
      <c r="D33" s="50" t="s">
        <v>112</v>
      </c>
      <c r="E33" s="55">
        <v>58</v>
      </c>
      <c r="F33" s="51">
        <v>17</v>
      </c>
      <c r="G33" s="51">
        <v>2</v>
      </c>
      <c r="H33" s="52">
        <v>16</v>
      </c>
      <c r="I33" s="43">
        <f t="shared" si="0"/>
        <v>35</v>
      </c>
    </row>
    <row r="34" spans="1:9" x14ac:dyDescent="0.2">
      <c r="A34" s="39" t="s">
        <v>216</v>
      </c>
      <c r="B34" s="40" t="s">
        <v>209</v>
      </c>
      <c r="C34" s="39" t="s">
        <v>210</v>
      </c>
      <c r="D34" s="44" t="s">
        <v>112</v>
      </c>
      <c r="E34" s="44">
        <v>50</v>
      </c>
      <c r="F34" s="51">
        <v>19</v>
      </c>
      <c r="G34" s="51">
        <v>4</v>
      </c>
      <c r="H34" s="52">
        <v>10</v>
      </c>
      <c r="I34" s="43">
        <f t="shared" si="0"/>
        <v>33</v>
      </c>
    </row>
    <row r="35" spans="1:9" x14ac:dyDescent="0.2">
      <c r="A35" s="39"/>
      <c r="B35" s="40"/>
      <c r="C35" s="39"/>
      <c r="D35" s="39"/>
      <c r="E35" s="28">
        <f>SUM(E5:E34)</f>
        <v>793</v>
      </c>
      <c r="F35" s="28">
        <f t="shared" ref="F35:I35" si="1">SUM(F5:F34)</f>
        <v>347</v>
      </c>
      <c r="G35" s="28">
        <f t="shared" si="1"/>
        <v>48</v>
      </c>
      <c r="H35" s="28">
        <f t="shared" si="1"/>
        <v>92</v>
      </c>
      <c r="I35" s="28">
        <f t="shared" si="1"/>
        <v>487</v>
      </c>
    </row>
    <row r="37" spans="1:9" x14ac:dyDescent="0.2">
      <c r="A37" s="19" t="s">
        <v>227</v>
      </c>
    </row>
  </sheetData>
  <sortState ref="A2:K32">
    <sortCondition ref="D2:D32"/>
    <sortCondition ref="C2:C32"/>
  </sortState>
  <mergeCells count="2">
    <mergeCell ref="A1:I1"/>
    <mergeCell ref="A2:I2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AA</vt:lpstr>
      <vt:lpstr>EE</vt:lpstr>
      <vt:lpstr>MM</vt:lpstr>
      <vt:lpstr>SS</vt:lpstr>
      <vt:lpstr>AA!Titoli_stampa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Serafina Boccuni</dc:creator>
  <cp:lastModifiedBy>Administrator</cp:lastModifiedBy>
  <dcterms:created xsi:type="dcterms:W3CDTF">2017-07-16T14:26:18Z</dcterms:created>
  <dcterms:modified xsi:type="dcterms:W3CDTF">2017-08-01T11:30:30Z</dcterms:modified>
</cp:coreProperties>
</file>